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<sst xmlns="http://schemas.openxmlformats.org/spreadsheetml/2006/main" count="221" uniqueCount="156">
  <si>
    <t>Szkoła / Przystanek</t>
  </si>
  <si>
    <t>Liczba uczniów w ramach najkrótszej odległości (w km) przystanek-szkoła</t>
  </si>
  <si>
    <t>do 5 km</t>
  </si>
  <si>
    <t xml:space="preserve"> 6 - 10 km</t>
  </si>
  <si>
    <t>11 - 15 km</t>
  </si>
  <si>
    <t>16 - 20 km</t>
  </si>
  <si>
    <t>SSP Franciszkowo</t>
  </si>
  <si>
    <t>Prognozowana liczba dowożonych uczniów w ramach linii Nr    1-8                                                               w roku szkolnym 2014/2015</t>
  </si>
  <si>
    <t>DÓŁ</t>
  </si>
  <si>
    <t>ŁAWICE SZKOŁA</t>
  </si>
  <si>
    <t>DĄBROWA</t>
  </si>
  <si>
    <t>FREDNOWY</t>
  </si>
  <si>
    <t>RAZEM LINIA NR 4</t>
  </si>
  <si>
    <t>MAKOWO</t>
  </si>
  <si>
    <t>RAZEM LINIA NR 6</t>
  </si>
  <si>
    <t>RAZEM:</t>
  </si>
  <si>
    <t>SSP GAŁDOWO</t>
  </si>
  <si>
    <t>MÓZGOWO PKS</t>
  </si>
  <si>
    <t>MOZGOWO I</t>
  </si>
  <si>
    <t>AUGUSTYNOWO</t>
  </si>
  <si>
    <t>KOL. GAŁDOWO</t>
  </si>
  <si>
    <t>KOL.GAŁDOWO II</t>
  </si>
  <si>
    <t>KOL. GAŁDOWO  III</t>
  </si>
  <si>
    <t>GAŁDOWO  KRZYŻ</t>
  </si>
  <si>
    <t>GAŁDOWO SSP</t>
  </si>
  <si>
    <t>JAKUBOWO KISIELICKIE</t>
  </si>
  <si>
    <t>RAZEM LINIA NR 2</t>
  </si>
  <si>
    <t>BABIETY I</t>
  </si>
  <si>
    <t>GAŁDOWO DOM NR 4</t>
  </si>
  <si>
    <t>RAZEM LINIA NR 3</t>
  </si>
  <si>
    <t>SSP GROMOTY</t>
  </si>
  <si>
    <t>DZIARNY SKLEP</t>
  </si>
  <si>
    <t>DZIARNY STODOŁA</t>
  </si>
  <si>
    <t>ŁAWICE LASEK</t>
  </si>
  <si>
    <t>GROMOTY BORKOWSKI</t>
  </si>
  <si>
    <t>PRZEJAZD PKP NOWA WIEŚ</t>
  </si>
  <si>
    <t>ŁOWIZOWO</t>
  </si>
  <si>
    <t>KAŁDUNY PKS</t>
  </si>
  <si>
    <t>JULIN</t>
  </si>
  <si>
    <t>RAZEM LINIA NR 5</t>
  </si>
  <si>
    <t>SSP LASECZNO</t>
  </si>
  <si>
    <t>GULB ZA LASEM</t>
  </si>
  <si>
    <t>WIELKA WÓLKA</t>
  </si>
  <si>
    <t>SKARSZEWO K/ SKLEPU</t>
  </si>
  <si>
    <t>SKARSZEWO K/ KŁODOWSKI</t>
  </si>
  <si>
    <t>GULB K/ ŁĘGOWSKI</t>
  </si>
  <si>
    <t>GULB K/ MAJEWSKI</t>
  </si>
  <si>
    <t>GULB K/ KOZŁOWSKI</t>
  </si>
  <si>
    <t>GULB K/ SKLEPU</t>
  </si>
  <si>
    <t>LASECZNO K/ ZŁOTOWSKI</t>
  </si>
  <si>
    <t>LASECZNO K/ WIĘCEK</t>
  </si>
  <si>
    <t>LASECZNO MAŁE</t>
  </si>
  <si>
    <t>LASECZNO MAŁE POSESJA</t>
  </si>
  <si>
    <t>LASECZNO K/ MAZURKA</t>
  </si>
  <si>
    <t>RAZEM LINIA NR 1</t>
  </si>
  <si>
    <t>STRADOMNO PKS</t>
  </si>
  <si>
    <t>NEJDYKI PKS</t>
  </si>
  <si>
    <t>NEJDYKI PRZY LESIE</t>
  </si>
  <si>
    <t>LASECZNO</t>
  </si>
  <si>
    <t>RAZEM LINIA NR 7</t>
  </si>
  <si>
    <t>SSP RUDZIENICE</t>
  </si>
  <si>
    <t>NOWA WIEŚ</t>
  </si>
  <si>
    <t>GROMOTY SZKOŁA</t>
  </si>
  <si>
    <t>KAŁDUNKI PKS</t>
  </si>
  <si>
    <t>MĄTYKI I</t>
  </si>
  <si>
    <t>MATYKI WJAZD DO GOSPODARSTWA</t>
  </si>
  <si>
    <t>MĄTYKI SZKOŁA</t>
  </si>
  <si>
    <t>SĄPY</t>
  </si>
  <si>
    <t>KAMIEŃ DUŻY</t>
  </si>
  <si>
    <t>SZAŁKOWO KWIRY</t>
  </si>
  <si>
    <t>TYNWAŁD SKLEP</t>
  </si>
  <si>
    <t>TYNWAŁD I</t>
  </si>
  <si>
    <t>SSP WIKIELEC</t>
  </si>
  <si>
    <t xml:space="preserve">STRADOMNO LAS </t>
  </si>
  <si>
    <t>RADOMEK</t>
  </si>
  <si>
    <t>SZEPLERZYZNA I</t>
  </si>
  <si>
    <t>SZEPLERZYZNA II</t>
  </si>
  <si>
    <t>SZEPLERZYZNA III</t>
  </si>
  <si>
    <t>KARAS BAZA</t>
  </si>
  <si>
    <t>KARAŚ PKS</t>
  </si>
  <si>
    <t>KARAŚ K/ KONECCY</t>
  </si>
  <si>
    <t>RAZEM LINIA NR 8</t>
  </si>
  <si>
    <t xml:space="preserve">SSP ZĄBROWO </t>
  </si>
  <si>
    <t>LASECZNO K/ ĆWIKLIK</t>
  </si>
  <si>
    <t>LASECZNO K/ BRACH</t>
  </si>
  <si>
    <t>LASECZNO SSP</t>
  </si>
  <si>
    <t>SEGNOWY</t>
  </si>
  <si>
    <t>ZĄBROWO KOL. SŁOMSKI</t>
  </si>
  <si>
    <t>KOL. FIGÓRA</t>
  </si>
  <si>
    <t>KOL. KRZYŻ</t>
  </si>
  <si>
    <t>KOL. CZUBIŃSKI</t>
  </si>
  <si>
    <t>KOL. MAJLINGIER</t>
  </si>
  <si>
    <t>KOL. WYSOCKA</t>
  </si>
  <si>
    <t>KOL. HENISZ</t>
  </si>
  <si>
    <t>KOL. NOWAK</t>
  </si>
  <si>
    <t>KOL. NA GAŁDOWO</t>
  </si>
  <si>
    <t>KAMIONKA WIEŚ</t>
  </si>
  <si>
    <t>KAMIONKA LAS</t>
  </si>
  <si>
    <t>GARDZIEŃ STARY</t>
  </si>
  <si>
    <t>GARDZIEŃ NOWY</t>
  </si>
  <si>
    <t>SZCZEPKOWO</t>
  </si>
  <si>
    <t>SZYMBARK</t>
  </si>
  <si>
    <t>STARZYKOWO SKLEP</t>
  </si>
  <si>
    <t>STARZYKOWO SOŁTYS</t>
  </si>
  <si>
    <t>IŁAWA SZPITAL</t>
  </si>
  <si>
    <t>BABIETY PKS</t>
  </si>
  <si>
    <t>SG FRANCISZKOWO</t>
  </si>
  <si>
    <t>SMOLNIKI GŁ. DROGA</t>
  </si>
  <si>
    <t>DZIARNY</t>
  </si>
  <si>
    <t>TCHÓRZANKA</t>
  </si>
  <si>
    <t>WIEWIÓRKA</t>
  </si>
  <si>
    <t>RUDZIENICE SZKOŁA</t>
  </si>
  <si>
    <t>RUDZIUENICE KARŁOWO</t>
  </si>
  <si>
    <t>WOLA KAMIEŃSKA</t>
  </si>
  <si>
    <t>KAMIEŃ PRZYSTANEK ZKM</t>
  </si>
  <si>
    <t xml:space="preserve">SZAŁKOWO PIEKARNIA </t>
  </si>
  <si>
    <t>SZAŁKOWO ZAKRĘT</t>
  </si>
  <si>
    <t>SG ZĄBROWO</t>
  </si>
  <si>
    <t>GULB I</t>
  </si>
  <si>
    <t>MÓZGOWO I</t>
  </si>
  <si>
    <t>AUGUSTYNOWO KOL. GAŁDOWO II</t>
  </si>
  <si>
    <t>KOL. GAŁDOWO II</t>
  </si>
  <si>
    <t>KOL. GAŁDOWO III</t>
  </si>
  <si>
    <t>KOL. GAŁDOWO IV</t>
  </si>
  <si>
    <t>KOL. ZĄBROWO</t>
  </si>
  <si>
    <t xml:space="preserve">SZCZEPKOWO </t>
  </si>
  <si>
    <t>RAZEM LINA NR 3</t>
  </si>
  <si>
    <t>IŁAWA GIM. NR 2</t>
  </si>
  <si>
    <t>KARAŚ K/ KONECKI</t>
  </si>
  <si>
    <t xml:space="preserve">RADOMEK </t>
  </si>
  <si>
    <t>SZEPLERZYZNA PKS</t>
  </si>
  <si>
    <t>WIKIELEC</t>
  </si>
  <si>
    <t>LASECZNO K/ GERCZAKA</t>
  </si>
  <si>
    <t>BABIĘTY PKS</t>
  </si>
  <si>
    <t xml:space="preserve">OGÓŁEM LICZBA UCZNIÓW </t>
  </si>
  <si>
    <t>LINIA 6</t>
  </si>
  <si>
    <t>OGÓŁEM: NR 4,6</t>
  </si>
  <si>
    <t>LINIA NR 4</t>
  </si>
  <si>
    <t>LINIA NR 2</t>
  </si>
  <si>
    <t>LINIA NR 3</t>
  </si>
  <si>
    <t>OGÓŁEM:  NR 2,3</t>
  </si>
  <si>
    <t>LINIA NR 5</t>
  </si>
  <si>
    <t>OGÓŁEM:  NR 4,5</t>
  </si>
  <si>
    <t>LINIA  NR 1</t>
  </si>
  <si>
    <t>LINIA  NR 7</t>
  </si>
  <si>
    <t>OGÓŁEM:  NR 1,7</t>
  </si>
  <si>
    <t>LINIA  NR 5</t>
  </si>
  <si>
    <t>LINIA NR 6</t>
  </si>
  <si>
    <t>OGÓŁEM:NR 5,6</t>
  </si>
  <si>
    <t>LINIA NR 8</t>
  </si>
  <si>
    <t>OGÓŁEM:NR 8</t>
  </si>
  <si>
    <t>LINIA NR 1</t>
  </si>
  <si>
    <t>LINIA NR 7</t>
  </si>
  <si>
    <t>OGÓŁEM:NR1,2,3,7</t>
  </si>
  <si>
    <t>RAZEM LINIA NR7</t>
  </si>
  <si>
    <t>OGÓŁEM:NR 4,5,6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</si>
</sst>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57"/>
      <name val="Arial CE"/>
      <family val="0"/>
    </font>
    <font>
      <b/>
      <sz val="10"/>
      <color indexed="10"/>
      <name val="Arial CE"/>
      <family val="0"/>
    </font>
    <font>
      <b/>
      <sz val="10"/>
      <color indexed="57"/>
      <name val="Arial CE"/>
      <family val="0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97"/>
  <sheetViews>
    <sheetView tabSelected="1" zoomScalePageLayoutView="0" workbookViewId="0" topLeftCell="A229">
      <selection activeCell="D245" sqref="D245"/>
    </sheetView>
  </sheetViews>
  <sheetFormatPr defaultColWidth="9.00390625" defaultRowHeight="12.75"/>
  <cols>
    <col min="1" max="1" width="4.125" style="0" customWidth="1"/>
    <col min="4" max="4" width="12.875" style="0" customWidth="1"/>
    <col min="5" max="5" width="11.75390625" style="0" customWidth="1"/>
    <col min="8" max="8" width="12.25390625" style="0" customWidth="1"/>
  </cols>
  <sheetData>
    <row r="3" spans="2:8" ht="25.5" customHeight="1">
      <c r="B3" s="39" t="s">
        <v>7</v>
      </c>
      <c r="C3" s="39"/>
      <c r="D3" s="39"/>
      <c r="E3" s="39"/>
      <c r="F3" s="39"/>
      <c r="G3" s="39"/>
      <c r="H3" s="40"/>
    </row>
    <row r="5" spans="2:8" ht="26.25" customHeight="1">
      <c r="B5" s="36" t="s">
        <v>0</v>
      </c>
      <c r="C5" s="36"/>
      <c r="D5" s="36" t="s">
        <v>1</v>
      </c>
      <c r="E5" s="30"/>
      <c r="F5" s="30"/>
      <c r="G5" s="30"/>
      <c r="H5" s="30"/>
    </row>
    <row r="6" spans="2:8" ht="13.5" thickBot="1">
      <c r="B6" s="33"/>
      <c r="C6" s="33"/>
      <c r="D6" s="2" t="s">
        <v>2</v>
      </c>
      <c r="E6" s="2" t="s">
        <v>3</v>
      </c>
      <c r="F6" s="2" t="s">
        <v>4</v>
      </c>
      <c r="G6" s="2" t="s">
        <v>5</v>
      </c>
      <c r="H6" s="13" t="s">
        <v>15</v>
      </c>
    </row>
    <row r="7" spans="2:8" ht="13.5" thickBot="1">
      <c r="B7" s="34" t="s">
        <v>6</v>
      </c>
      <c r="C7" s="35"/>
      <c r="D7" s="14"/>
      <c r="E7" s="14"/>
      <c r="F7" s="14"/>
      <c r="G7" s="14"/>
      <c r="H7" s="14"/>
    </row>
    <row r="8" spans="2:8" ht="12.75">
      <c r="B8" s="37" t="s">
        <v>137</v>
      </c>
      <c r="C8" s="37"/>
      <c r="D8" s="14"/>
      <c r="E8" s="14"/>
      <c r="F8" s="14"/>
      <c r="G8" s="14"/>
      <c r="H8" s="14"/>
    </row>
    <row r="9" spans="2:8" ht="12.75">
      <c r="B9" s="30" t="s">
        <v>8</v>
      </c>
      <c r="C9" s="30"/>
      <c r="D9" s="20"/>
      <c r="E9" s="20"/>
      <c r="F9" s="20">
        <v>2</v>
      </c>
      <c r="G9" s="20"/>
      <c r="H9" s="20">
        <f>SUM(D9:G9)</f>
        <v>2</v>
      </c>
    </row>
    <row r="10" spans="2:8" ht="12.75">
      <c r="B10" s="30" t="s">
        <v>9</v>
      </c>
      <c r="C10" s="30"/>
      <c r="D10" s="20"/>
      <c r="E10" s="20">
        <v>1</v>
      </c>
      <c r="F10" s="20"/>
      <c r="G10" s="20"/>
      <c r="H10" s="20">
        <f>SUM(D10:G10)</f>
        <v>1</v>
      </c>
    </row>
    <row r="11" spans="2:8" ht="12.75">
      <c r="B11" s="30" t="s">
        <v>10</v>
      </c>
      <c r="C11" s="30"/>
      <c r="D11" s="20"/>
      <c r="E11" s="20"/>
      <c r="F11" s="20">
        <v>1</v>
      </c>
      <c r="G11" s="20"/>
      <c r="H11" s="20">
        <f>SUM(D11:G11)</f>
        <v>1</v>
      </c>
    </row>
    <row r="12" spans="2:8" ht="12.75">
      <c r="B12" s="30" t="s">
        <v>11</v>
      </c>
      <c r="C12" s="30"/>
      <c r="D12" s="20">
        <v>1</v>
      </c>
      <c r="E12" s="20"/>
      <c r="F12" s="20"/>
      <c r="G12" s="20"/>
      <c r="H12" s="20">
        <f>SUM(D12:G12)</f>
        <v>1</v>
      </c>
    </row>
    <row r="13" spans="2:8" ht="12.75">
      <c r="B13" s="31" t="s">
        <v>12</v>
      </c>
      <c r="C13" s="31"/>
      <c r="D13" s="25">
        <v>1</v>
      </c>
      <c r="E13" s="25">
        <f>SUM(E9:E12)</f>
        <v>1</v>
      </c>
      <c r="F13" s="25">
        <f>SUM(F9:F12)</f>
        <v>3</v>
      </c>
      <c r="G13" s="25"/>
      <c r="H13" s="25">
        <f>SUM(D13:G13)</f>
        <v>5</v>
      </c>
    </row>
    <row r="14" spans="2:8" ht="12.75">
      <c r="B14" s="30"/>
      <c r="C14" s="30"/>
      <c r="D14" s="14"/>
      <c r="E14" s="14"/>
      <c r="F14" s="14"/>
      <c r="G14" s="14"/>
      <c r="H14" s="14"/>
    </row>
    <row r="15" spans="2:8" ht="12.75">
      <c r="B15" s="36" t="s">
        <v>135</v>
      </c>
      <c r="C15" s="36"/>
      <c r="D15" s="14"/>
      <c r="E15" s="14"/>
      <c r="F15" s="14"/>
      <c r="G15" s="14"/>
      <c r="H15" s="14"/>
    </row>
    <row r="16" spans="2:8" ht="12.75">
      <c r="B16" s="30" t="s">
        <v>13</v>
      </c>
      <c r="C16" s="30"/>
      <c r="D16" s="14"/>
      <c r="E16" s="14"/>
      <c r="F16" s="20">
        <v>1</v>
      </c>
      <c r="G16" s="14"/>
      <c r="H16" s="20">
        <f>SUM(D16:G16)</f>
        <v>1</v>
      </c>
    </row>
    <row r="17" spans="2:8" ht="12.75">
      <c r="B17" s="31" t="s">
        <v>14</v>
      </c>
      <c r="C17" s="31"/>
      <c r="D17" s="17"/>
      <c r="E17" s="17"/>
      <c r="F17" s="25">
        <f>F16</f>
        <v>1</v>
      </c>
      <c r="G17" s="17"/>
      <c r="H17" s="25">
        <f>SUM(H15:H16)</f>
        <v>1</v>
      </c>
    </row>
    <row r="18" spans="2:8" ht="12.75">
      <c r="B18" s="30"/>
      <c r="C18" s="30"/>
      <c r="D18" s="14"/>
      <c r="E18" s="14"/>
      <c r="F18" s="14"/>
      <c r="G18" s="14"/>
      <c r="H18" s="14"/>
    </row>
    <row r="19" spans="2:8" ht="12.75">
      <c r="B19" s="32" t="s">
        <v>136</v>
      </c>
      <c r="C19" s="32"/>
      <c r="D19" s="19">
        <f>D13</f>
        <v>1</v>
      </c>
      <c r="E19" s="19">
        <f>E13</f>
        <v>1</v>
      </c>
      <c r="F19" s="19">
        <f>F13+F17</f>
        <v>4</v>
      </c>
      <c r="G19" s="19"/>
      <c r="H19" s="19">
        <f>H13+H17</f>
        <v>6</v>
      </c>
    </row>
    <row r="20" spans="2:8" ht="13.5" thickBot="1">
      <c r="B20" s="33"/>
      <c r="C20" s="33"/>
      <c r="D20" s="14"/>
      <c r="E20" s="14"/>
      <c r="F20" s="14"/>
      <c r="G20" s="14"/>
      <c r="H20" s="14"/>
    </row>
    <row r="21" spans="2:8" ht="13.5" thickBot="1">
      <c r="B21" s="34" t="s">
        <v>16</v>
      </c>
      <c r="C21" s="35"/>
      <c r="D21" s="14"/>
      <c r="E21" s="14"/>
      <c r="F21" s="14"/>
      <c r="G21" s="14"/>
      <c r="H21" s="14"/>
    </row>
    <row r="22" spans="2:8" ht="12.75">
      <c r="B22" s="37" t="s">
        <v>138</v>
      </c>
      <c r="C22" s="37"/>
      <c r="D22" s="14"/>
      <c r="E22" s="14"/>
      <c r="F22" s="14"/>
      <c r="G22" s="14"/>
      <c r="H22" s="14"/>
    </row>
    <row r="23" spans="2:8" ht="12.75">
      <c r="B23" s="38" t="s">
        <v>17</v>
      </c>
      <c r="C23" s="38"/>
      <c r="D23" s="14">
        <v>11</v>
      </c>
      <c r="E23" s="14"/>
      <c r="F23" s="14"/>
      <c r="G23" s="14"/>
      <c r="H23" s="14">
        <f>SUM(D23:G23)</f>
        <v>11</v>
      </c>
    </row>
    <row r="24" spans="2:8" ht="12.75">
      <c r="B24" s="38" t="s">
        <v>18</v>
      </c>
      <c r="C24" s="38"/>
      <c r="D24" s="14">
        <v>10</v>
      </c>
      <c r="E24" s="14"/>
      <c r="F24" s="14"/>
      <c r="G24" s="14"/>
      <c r="H24" s="14">
        <f aca="true" t="shared" si="0" ref="H24:H31">SUM(D24:G24)</f>
        <v>10</v>
      </c>
    </row>
    <row r="25" spans="2:8" ht="12.75">
      <c r="B25" s="38" t="s">
        <v>19</v>
      </c>
      <c r="C25" s="38"/>
      <c r="D25" s="14">
        <v>7</v>
      </c>
      <c r="E25" s="14"/>
      <c r="F25" s="14"/>
      <c r="G25" s="14"/>
      <c r="H25" s="14">
        <f t="shared" si="0"/>
        <v>7</v>
      </c>
    </row>
    <row r="26" spans="2:8" ht="12.75">
      <c r="B26" s="38" t="s">
        <v>20</v>
      </c>
      <c r="C26" s="38"/>
      <c r="D26" s="20">
        <v>5</v>
      </c>
      <c r="E26" s="14"/>
      <c r="F26" s="14"/>
      <c r="G26" s="14"/>
      <c r="H26" s="14">
        <f t="shared" si="0"/>
        <v>5</v>
      </c>
    </row>
    <row r="27" spans="2:8" ht="12.75">
      <c r="B27" s="38" t="s">
        <v>21</v>
      </c>
      <c r="C27" s="38"/>
      <c r="D27" s="14">
        <v>7</v>
      </c>
      <c r="E27" s="14"/>
      <c r="F27" s="14"/>
      <c r="G27" s="14"/>
      <c r="H27" s="14">
        <f t="shared" si="0"/>
        <v>7</v>
      </c>
    </row>
    <row r="28" spans="2:8" ht="12.75">
      <c r="B28" s="38" t="s">
        <v>22</v>
      </c>
      <c r="C28" s="38"/>
      <c r="D28" s="14">
        <v>4</v>
      </c>
      <c r="E28" s="14"/>
      <c r="F28" s="14"/>
      <c r="G28" s="14"/>
      <c r="H28" s="14">
        <f t="shared" si="0"/>
        <v>4</v>
      </c>
    </row>
    <row r="29" spans="2:8" ht="12.75">
      <c r="B29" s="38" t="s">
        <v>23</v>
      </c>
      <c r="C29" s="38"/>
      <c r="D29" s="14">
        <v>3</v>
      </c>
      <c r="E29" s="14"/>
      <c r="F29" s="14"/>
      <c r="G29" s="14"/>
      <c r="H29" s="14">
        <f t="shared" si="0"/>
        <v>3</v>
      </c>
    </row>
    <row r="30" spans="2:8" ht="24" customHeight="1">
      <c r="B30" s="38" t="s">
        <v>25</v>
      </c>
      <c r="C30" s="38"/>
      <c r="D30" s="14">
        <v>4</v>
      </c>
      <c r="E30" s="14"/>
      <c r="F30" s="14"/>
      <c r="G30" s="14"/>
      <c r="H30" s="14">
        <f t="shared" si="0"/>
        <v>4</v>
      </c>
    </row>
    <row r="31" spans="2:8" ht="12.75">
      <c r="B31" s="31" t="s">
        <v>26</v>
      </c>
      <c r="C31" s="31"/>
      <c r="D31" s="17">
        <f>SUM(D23:D30)</f>
        <v>51</v>
      </c>
      <c r="E31" s="21"/>
      <c r="F31" s="17"/>
      <c r="G31" s="17"/>
      <c r="H31" s="17">
        <f t="shared" si="0"/>
        <v>51</v>
      </c>
    </row>
    <row r="32" spans="2:8" ht="12.75">
      <c r="B32" s="30"/>
      <c r="C32" s="30"/>
      <c r="D32" s="14"/>
      <c r="E32" s="14"/>
      <c r="F32" s="14"/>
      <c r="G32" s="14"/>
      <c r="H32" s="14"/>
    </row>
    <row r="33" spans="2:8" ht="12.75">
      <c r="B33" s="36" t="s">
        <v>139</v>
      </c>
      <c r="C33" s="36"/>
      <c r="D33" s="14"/>
      <c r="E33" s="14"/>
      <c r="F33" s="14"/>
      <c r="G33" s="14"/>
      <c r="H33" s="14"/>
    </row>
    <row r="34" spans="2:10" ht="12.75">
      <c r="B34" s="30" t="s">
        <v>27</v>
      </c>
      <c r="C34" s="30"/>
      <c r="D34" s="14">
        <v>8</v>
      </c>
      <c r="E34" s="14"/>
      <c r="F34" s="14"/>
      <c r="G34" s="14"/>
      <c r="H34" s="14">
        <f>SUM(D34:G34)</f>
        <v>8</v>
      </c>
      <c r="J34" s="29"/>
    </row>
    <row r="35" spans="2:9" ht="26.25" customHeight="1">
      <c r="B35" s="30" t="s">
        <v>28</v>
      </c>
      <c r="C35" s="30"/>
      <c r="D35" s="14">
        <v>3</v>
      </c>
      <c r="E35" s="14"/>
      <c r="F35" s="14"/>
      <c r="G35" s="14"/>
      <c r="H35" s="14">
        <f>SUM(D35:G35)</f>
        <v>3</v>
      </c>
      <c r="I35" s="7"/>
    </row>
    <row r="36" spans="2:8" ht="12.75">
      <c r="B36" s="31" t="s">
        <v>29</v>
      </c>
      <c r="C36" s="31"/>
      <c r="D36" s="17">
        <f>SUM(D34:D35)</f>
        <v>11</v>
      </c>
      <c r="E36" s="17"/>
      <c r="F36" s="17"/>
      <c r="G36" s="17"/>
      <c r="H36" s="17">
        <f>SUM(D36:G36)</f>
        <v>11</v>
      </c>
    </row>
    <row r="37" spans="2:8" ht="12.75">
      <c r="B37" s="30"/>
      <c r="C37" s="30"/>
      <c r="D37" s="14"/>
      <c r="E37" s="14"/>
      <c r="F37" s="14"/>
      <c r="G37" s="14"/>
      <c r="H37" s="14"/>
    </row>
    <row r="38" spans="2:8" ht="12.75">
      <c r="B38" s="32" t="s">
        <v>140</v>
      </c>
      <c r="C38" s="32"/>
      <c r="D38" s="19">
        <f>D31+D36</f>
        <v>62</v>
      </c>
      <c r="E38" s="22"/>
      <c r="F38" s="22"/>
      <c r="G38" s="22"/>
      <c r="H38" s="19">
        <f>H31+H36</f>
        <v>62</v>
      </c>
    </row>
    <row r="39" spans="2:8" ht="13.5" thickBot="1">
      <c r="B39" s="33"/>
      <c r="C39" s="33"/>
      <c r="D39" s="14"/>
      <c r="E39" s="14"/>
      <c r="F39" s="14"/>
      <c r="G39" s="14"/>
      <c r="H39" s="14"/>
    </row>
    <row r="40" spans="2:8" ht="13.5" thickBot="1">
      <c r="B40" s="34" t="s">
        <v>30</v>
      </c>
      <c r="C40" s="35"/>
      <c r="D40" s="14"/>
      <c r="E40" s="14"/>
      <c r="F40" s="14"/>
      <c r="G40" s="14"/>
      <c r="H40" s="14"/>
    </row>
    <row r="41" spans="2:8" ht="12.75">
      <c r="B41" s="37" t="s">
        <v>137</v>
      </c>
      <c r="C41" s="37"/>
      <c r="D41" s="14"/>
      <c r="E41" s="14"/>
      <c r="F41" s="14"/>
      <c r="G41" s="14"/>
      <c r="H41" s="14"/>
    </row>
    <row r="42" spans="2:8" ht="12.75">
      <c r="B42" s="30" t="s">
        <v>31</v>
      </c>
      <c r="C42" s="30"/>
      <c r="D42" s="14"/>
      <c r="E42" s="14">
        <v>1</v>
      </c>
      <c r="F42" s="14"/>
      <c r="G42" s="14"/>
      <c r="H42" s="14">
        <f aca="true" t="shared" si="1" ref="H42:H47">SUM(D42:G42)</f>
        <v>1</v>
      </c>
    </row>
    <row r="43" spans="2:8" ht="12.75">
      <c r="B43" s="30" t="s">
        <v>32</v>
      </c>
      <c r="C43" s="30"/>
      <c r="D43" s="14"/>
      <c r="E43" s="14">
        <v>1</v>
      </c>
      <c r="F43" s="14"/>
      <c r="G43" s="14"/>
      <c r="H43" s="14">
        <f t="shared" si="1"/>
        <v>1</v>
      </c>
    </row>
    <row r="44" spans="2:8" ht="12.75">
      <c r="B44" s="30" t="s">
        <v>9</v>
      </c>
      <c r="C44" s="30"/>
      <c r="D44" s="14">
        <v>10</v>
      </c>
      <c r="E44" s="14"/>
      <c r="F44" s="14"/>
      <c r="G44" s="14"/>
      <c r="H44" s="14">
        <f t="shared" si="1"/>
        <v>10</v>
      </c>
    </row>
    <row r="45" spans="2:8" ht="12.75">
      <c r="B45" s="30" t="s">
        <v>33</v>
      </c>
      <c r="C45" s="30"/>
      <c r="D45" s="14">
        <v>9</v>
      </c>
      <c r="E45" s="14"/>
      <c r="F45" s="14"/>
      <c r="G45" s="14"/>
      <c r="H45" s="14">
        <f t="shared" si="1"/>
        <v>9</v>
      </c>
    </row>
    <row r="46" spans="2:8" ht="24" customHeight="1">
      <c r="B46" s="30" t="s">
        <v>34</v>
      </c>
      <c r="C46" s="30"/>
      <c r="D46" s="14">
        <v>10</v>
      </c>
      <c r="E46" s="14"/>
      <c r="F46" s="14"/>
      <c r="G46" s="14"/>
      <c r="H46" s="14">
        <f t="shared" si="1"/>
        <v>10</v>
      </c>
    </row>
    <row r="47" spans="2:8" ht="12.75">
      <c r="B47" s="31" t="s">
        <v>12</v>
      </c>
      <c r="C47" s="31"/>
      <c r="D47" s="17">
        <f>SUM(D42:D46)</f>
        <v>29</v>
      </c>
      <c r="E47" s="17">
        <f>SUM(E42:E46)</f>
        <v>2</v>
      </c>
      <c r="F47" s="17"/>
      <c r="G47" s="17"/>
      <c r="H47" s="17">
        <f t="shared" si="1"/>
        <v>31</v>
      </c>
    </row>
    <row r="48" spans="2:8" ht="49.5" customHeight="1">
      <c r="B48" s="30"/>
      <c r="C48" s="30"/>
      <c r="D48" s="14"/>
      <c r="E48" s="14"/>
      <c r="F48" s="14"/>
      <c r="G48" s="14"/>
      <c r="H48" s="14"/>
    </row>
    <row r="49" spans="2:8" ht="12.75">
      <c r="B49" s="36" t="s">
        <v>141</v>
      </c>
      <c r="C49" s="36"/>
      <c r="D49" s="14"/>
      <c r="E49" s="14"/>
      <c r="F49" s="14"/>
      <c r="G49" s="14"/>
      <c r="H49" s="14"/>
    </row>
    <row r="50" spans="2:8" ht="25.5" customHeight="1">
      <c r="B50" s="30" t="s">
        <v>35</v>
      </c>
      <c r="C50" s="30"/>
      <c r="D50" s="14"/>
      <c r="E50" s="20">
        <v>3</v>
      </c>
      <c r="F50" s="14"/>
      <c r="G50" s="14"/>
      <c r="H50" s="20">
        <f>SUM(D50:G50)</f>
        <v>3</v>
      </c>
    </row>
    <row r="51" spans="2:8" ht="12.75">
      <c r="B51" s="30" t="s">
        <v>36</v>
      </c>
      <c r="C51" s="30"/>
      <c r="D51" s="14">
        <v>3</v>
      </c>
      <c r="E51" s="14"/>
      <c r="F51" s="14"/>
      <c r="G51" s="14"/>
      <c r="H51" s="20">
        <f>SUM(D51:G51)</f>
        <v>3</v>
      </c>
    </row>
    <row r="52" spans="2:8" ht="12.75">
      <c r="B52" s="30" t="s">
        <v>37</v>
      </c>
      <c r="C52" s="30"/>
      <c r="D52" s="14">
        <v>16</v>
      </c>
      <c r="E52" s="14"/>
      <c r="F52" s="14"/>
      <c r="G52" s="14"/>
      <c r="H52" s="20">
        <f>SUM(D52:G52)</f>
        <v>16</v>
      </c>
    </row>
    <row r="53" spans="2:8" ht="12.75">
      <c r="B53" s="30" t="s">
        <v>38</v>
      </c>
      <c r="C53" s="30"/>
      <c r="D53" s="14">
        <v>7</v>
      </c>
      <c r="E53" s="14"/>
      <c r="F53" s="14"/>
      <c r="G53" s="14"/>
      <c r="H53" s="20">
        <f>SUM(D53:G53)</f>
        <v>7</v>
      </c>
    </row>
    <row r="54" spans="2:8" ht="12.75">
      <c r="B54" s="31" t="s">
        <v>39</v>
      </c>
      <c r="C54" s="31"/>
      <c r="D54" s="17">
        <f>SUM(D51:D53)</f>
        <v>26</v>
      </c>
      <c r="E54" s="25">
        <f>SUM(E50:E53)</f>
        <v>3</v>
      </c>
      <c r="F54" s="17"/>
      <c r="G54" s="17"/>
      <c r="H54" s="17">
        <f>SUM(D54:G54)</f>
        <v>29</v>
      </c>
    </row>
    <row r="55" spans="2:8" ht="12.75">
      <c r="B55" s="30"/>
      <c r="C55" s="30"/>
      <c r="D55" s="14"/>
      <c r="E55" s="14"/>
      <c r="F55" s="14"/>
      <c r="G55" s="14"/>
      <c r="H55" s="14"/>
    </row>
    <row r="56" spans="2:8" ht="12.75">
      <c r="B56" s="32" t="s">
        <v>142</v>
      </c>
      <c r="C56" s="32"/>
      <c r="D56" s="19">
        <f>D47+D54</f>
        <v>55</v>
      </c>
      <c r="E56" s="19">
        <f>E54+E47</f>
        <v>5</v>
      </c>
      <c r="F56" s="22"/>
      <c r="G56" s="22"/>
      <c r="H56" s="19">
        <f>SUM(D56:G56)</f>
        <v>60</v>
      </c>
    </row>
    <row r="57" spans="2:8" ht="13.5" thickBot="1">
      <c r="B57" s="33"/>
      <c r="C57" s="33"/>
      <c r="D57" s="14"/>
      <c r="E57" s="14"/>
      <c r="F57" s="14"/>
      <c r="G57" s="14"/>
      <c r="H57" s="14"/>
    </row>
    <row r="58" spans="2:8" ht="13.5" thickBot="1">
      <c r="B58" s="34" t="s">
        <v>40</v>
      </c>
      <c r="C58" s="35"/>
      <c r="D58" s="14"/>
      <c r="E58" s="15"/>
      <c r="F58" s="14"/>
      <c r="G58" s="14"/>
      <c r="H58" s="14"/>
    </row>
    <row r="59" spans="2:8" ht="12.75">
      <c r="B59" s="37" t="s">
        <v>143</v>
      </c>
      <c r="C59" s="37"/>
      <c r="D59" s="14"/>
      <c r="E59" s="14"/>
      <c r="F59" s="14"/>
      <c r="G59" s="14"/>
      <c r="H59" s="14"/>
    </row>
    <row r="60" spans="2:8" ht="12.75">
      <c r="B60" s="30" t="s">
        <v>41</v>
      </c>
      <c r="C60" s="30"/>
      <c r="D60" s="20">
        <v>1</v>
      </c>
      <c r="E60" s="14"/>
      <c r="F60" s="14"/>
      <c r="G60" s="14"/>
      <c r="H60" s="14">
        <f>SUM(D60:G60)</f>
        <v>1</v>
      </c>
    </row>
    <row r="61" spans="2:8" ht="12.75">
      <c r="B61" s="30" t="s">
        <v>42</v>
      </c>
      <c r="C61" s="30"/>
      <c r="D61" s="20">
        <v>1</v>
      </c>
      <c r="E61" s="14"/>
      <c r="F61" s="14"/>
      <c r="G61" s="14"/>
      <c r="H61" s="14">
        <f aca="true" t="shared" si="2" ref="H61:H72">SUM(D61:G61)</f>
        <v>1</v>
      </c>
    </row>
    <row r="62" spans="2:8" ht="24" customHeight="1">
      <c r="B62" s="30" t="s">
        <v>43</v>
      </c>
      <c r="C62" s="30"/>
      <c r="D62" s="14">
        <v>7</v>
      </c>
      <c r="E62" s="14"/>
      <c r="F62" s="14"/>
      <c r="G62" s="14"/>
      <c r="H62" s="14">
        <f t="shared" si="2"/>
        <v>7</v>
      </c>
    </row>
    <row r="63" spans="2:8" ht="25.5" customHeight="1">
      <c r="B63" s="30" t="s">
        <v>44</v>
      </c>
      <c r="C63" s="30"/>
      <c r="D63" s="14">
        <v>4</v>
      </c>
      <c r="E63" s="14"/>
      <c r="F63" s="14"/>
      <c r="G63" s="14"/>
      <c r="H63" s="14">
        <f t="shared" si="2"/>
        <v>4</v>
      </c>
    </row>
    <row r="64" spans="2:8" ht="25.5" customHeight="1">
      <c r="B64" s="30" t="s">
        <v>45</v>
      </c>
      <c r="C64" s="30"/>
      <c r="D64" s="14">
        <v>2</v>
      </c>
      <c r="E64" s="14"/>
      <c r="F64" s="14"/>
      <c r="G64" s="14"/>
      <c r="H64" s="14">
        <f t="shared" si="2"/>
        <v>2</v>
      </c>
    </row>
    <row r="65" spans="2:8" ht="24.75" customHeight="1">
      <c r="B65" s="30" t="s">
        <v>46</v>
      </c>
      <c r="C65" s="30"/>
      <c r="D65" s="14">
        <v>3</v>
      </c>
      <c r="E65" s="14"/>
      <c r="F65" s="14"/>
      <c r="G65" s="14"/>
      <c r="H65" s="14">
        <f t="shared" si="2"/>
        <v>3</v>
      </c>
    </row>
    <row r="66" spans="2:8" ht="24.75" customHeight="1">
      <c r="B66" s="30" t="s">
        <v>47</v>
      </c>
      <c r="C66" s="30"/>
      <c r="D66" s="14">
        <v>1</v>
      </c>
      <c r="E66" s="14"/>
      <c r="F66" s="14"/>
      <c r="G66" s="14"/>
      <c r="H66" s="14">
        <f t="shared" si="2"/>
        <v>1</v>
      </c>
    </row>
    <row r="67" spans="2:8" ht="12.75">
      <c r="B67" s="30" t="s">
        <v>48</v>
      </c>
      <c r="C67" s="30"/>
      <c r="D67" s="14">
        <v>4</v>
      </c>
      <c r="E67" s="14"/>
      <c r="F67" s="14"/>
      <c r="G67" s="14"/>
      <c r="H67" s="14">
        <f t="shared" si="2"/>
        <v>4</v>
      </c>
    </row>
    <row r="68" spans="2:8" ht="25.5" customHeight="1">
      <c r="B68" s="30" t="s">
        <v>49</v>
      </c>
      <c r="C68" s="30"/>
      <c r="D68" s="14">
        <v>5</v>
      </c>
      <c r="E68" s="14"/>
      <c r="F68" s="14"/>
      <c r="G68" s="14"/>
      <c r="H68" s="14">
        <f t="shared" si="2"/>
        <v>5</v>
      </c>
    </row>
    <row r="69" spans="2:8" ht="27" customHeight="1">
      <c r="B69" s="30" t="s">
        <v>50</v>
      </c>
      <c r="C69" s="30"/>
      <c r="D69" s="14">
        <v>1</v>
      </c>
      <c r="E69" s="14"/>
      <c r="F69" s="14"/>
      <c r="G69" s="14"/>
      <c r="H69" s="14">
        <f t="shared" si="2"/>
        <v>1</v>
      </c>
    </row>
    <row r="70" spans="2:8" ht="12.75">
      <c r="B70" s="30" t="s">
        <v>51</v>
      </c>
      <c r="C70" s="30"/>
      <c r="D70" s="14">
        <v>12</v>
      </c>
      <c r="E70" s="14"/>
      <c r="F70" s="14"/>
      <c r="G70" s="14"/>
      <c r="H70" s="14">
        <f t="shared" si="2"/>
        <v>12</v>
      </c>
    </row>
    <row r="71" spans="2:8" ht="26.25" customHeight="1">
      <c r="B71" s="30" t="s">
        <v>52</v>
      </c>
      <c r="C71" s="30"/>
      <c r="D71" s="14">
        <v>1</v>
      </c>
      <c r="E71" s="14"/>
      <c r="F71" s="14"/>
      <c r="G71" s="14"/>
      <c r="H71" s="14">
        <f t="shared" si="2"/>
        <v>1</v>
      </c>
    </row>
    <row r="72" spans="2:8" ht="24.75" customHeight="1">
      <c r="B72" s="30" t="s">
        <v>53</v>
      </c>
      <c r="C72" s="30"/>
      <c r="D72" s="14">
        <v>4</v>
      </c>
      <c r="E72" s="14"/>
      <c r="F72" s="14"/>
      <c r="G72" s="14"/>
      <c r="H72" s="14">
        <f t="shared" si="2"/>
        <v>4</v>
      </c>
    </row>
    <row r="73" spans="2:8" ht="12.75">
      <c r="B73" s="31" t="s">
        <v>54</v>
      </c>
      <c r="C73" s="31"/>
      <c r="D73" s="17">
        <f>SUM(D60:D72)</f>
        <v>46</v>
      </c>
      <c r="E73" s="17"/>
      <c r="F73" s="17"/>
      <c r="G73" s="17"/>
      <c r="H73" s="17">
        <f>SUM(H60:H72)</f>
        <v>46</v>
      </c>
    </row>
    <row r="74" spans="2:8" ht="12.75">
      <c r="B74" s="36" t="s">
        <v>144</v>
      </c>
      <c r="C74" s="36"/>
      <c r="D74" s="14"/>
      <c r="E74" s="14"/>
      <c r="F74" s="14"/>
      <c r="G74" s="14"/>
      <c r="H74" s="14"/>
    </row>
    <row r="75" spans="2:8" ht="12.75">
      <c r="B75" s="30" t="s">
        <v>55</v>
      </c>
      <c r="C75" s="30"/>
      <c r="D75" s="20">
        <v>4</v>
      </c>
      <c r="E75" s="14"/>
      <c r="F75" s="14"/>
      <c r="G75" s="14"/>
      <c r="H75" s="20">
        <f>SUM(D75:G75)</f>
        <v>4</v>
      </c>
    </row>
    <row r="76" spans="2:8" ht="12.75">
      <c r="B76" s="30" t="s">
        <v>56</v>
      </c>
      <c r="C76" s="30"/>
      <c r="D76" s="20">
        <v>7</v>
      </c>
      <c r="E76" s="14"/>
      <c r="F76" s="14"/>
      <c r="G76" s="14"/>
      <c r="H76" s="20">
        <f>SUM(D76:G76)</f>
        <v>7</v>
      </c>
    </row>
    <row r="77" spans="2:8" ht="24.75" customHeight="1">
      <c r="B77" s="30" t="s">
        <v>57</v>
      </c>
      <c r="C77" s="30"/>
      <c r="D77" s="20">
        <v>1</v>
      </c>
      <c r="E77" s="14"/>
      <c r="F77" s="14"/>
      <c r="G77" s="14"/>
      <c r="H77" s="20">
        <f>SUM(D77:G77)</f>
        <v>1</v>
      </c>
    </row>
    <row r="78" spans="2:8" ht="12.75">
      <c r="B78" s="30" t="s">
        <v>58</v>
      </c>
      <c r="C78" s="30"/>
      <c r="D78" s="14">
        <v>3</v>
      </c>
      <c r="E78" s="14"/>
      <c r="F78" s="14"/>
      <c r="G78" s="14"/>
      <c r="H78" s="20">
        <f>SUM(D78:G78)</f>
        <v>3</v>
      </c>
    </row>
    <row r="79" spans="2:8" ht="12.75">
      <c r="B79" s="31" t="s">
        <v>59</v>
      </c>
      <c r="C79" s="31"/>
      <c r="D79" s="17">
        <f>SUM(D75:D78)</f>
        <v>15</v>
      </c>
      <c r="E79" s="18"/>
      <c r="F79" s="17"/>
      <c r="G79" s="17"/>
      <c r="H79" s="17">
        <f>SUM(H75:H78)</f>
        <v>15</v>
      </c>
    </row>
    <row r="80" spans="2:8" ht="12.75">
      <c r="B80" s="32" t="s">
        <v>145</v>
      </c>
      <c r="C80" s="32"/>
      <c r="D80" s="19">
        <f>D73+D79</f>
        <v>61</v>
      </c>
      <c r="E80" s="22"/>
      <c r="F80" s="22"/>
      <c r="G80" s="22"/>
      <c r="H80" s="19">
        <f>H73+H79</f>
        <v>61</v>
      </c>
    </row>
    <row r="81" spans="2:8" ht="13.5" thickBot="1">
      <c r="B81" s="33"/>
      <c r="C81" s="33"/>
      <c r="D81" s="14"/>
      <c r="E81" s="14"/>
      <c r="F81" s="14"/>
      <c r="G81" s="14"/>
      <c r="H81" s="14"/>
    </row>
    <row r="82" spans="2:8" ht="13.5" thickBot="1">
      <c r="B82" s="34" t="s">
        <v>60</v>
      </c>
      <c r="C82" s="35"/>
      <c r="D82" s="14"/>
      <c r="E82" s="14"/>
      <c r="F82" s="14"/>
      <c r="G82" s="14"/>
      <c r="H82" s="14"/>
    </row>
    <row r="83" spans="2:8" ht="12.75">
      <c r="B83" s="37" t="s">
        <v>146</v>
      </c>
      <c r="C83" s="37"/>
      <c r="D83" s="14"/>
      <c r="E83" s="14"/>
      <c r="F83" s="14"/>
      <c r="G83" s="14"/>
      <c r="H83" s="14"/>
    </row>
    <row r="84" spans="2:8" ht="12.75">
      <c r="B84" s="30" t="s">
        <v>61</v>
      </c>
      <c r="C84" s="30"/>
      <c r="D84" s="14"/>
      <c r="E84" s="14"/>
      <c r="F84" s="20">
        <v>6</v>
      </c>
      <c r="G84" s="14"/>
      <c r="H84" s="14">
        <f>SUM(D84:G84)</f>
        <v>6</v>
      </c>
    </row>
    <row r="85" spans="2:8" ht="12.75">
      <c r="B85" s="30" t="s">
        <v>37</v>
      </c>
      <c r="C85" s="30"/>
      <c r="D85" s="14"/>
      <c r="E85" s="20">
        <v>6</v>
      </c>
      <c r="F85" s="14"/>
      <c r="G85" s="14"/>
      <c r="H85" s="14">
        <f aca="true" t="shared" si="3" ref="H85:H91">SUM(D85:G85)</f>
        <v>6</v>
      </c>
    </row>
    <row r="86" spans="2:8" ht="12.75">
      <c r="B86" s="30" t="s">
        <v>62</v>
      </c>
      <c r="C86" s="30"/>
      <c r="D86" s="14"/>
      <c r="E86" s="20">
        <v>2</v>
      </c>
      <c r="F86" s="14"/>
      <c r="G86" s="14"/>
      <c r="H86" s="14">
        <f t="shared" si="3"/>
        <v>2</v>
      </c>
    </row>
    <row r="87" spans="2:8" ht="12.75">
      <c r="B87" s="30" t="s">
        <v>10</v>
      </c>
      <c r="C87" s="30"/>
      <c r="D87" s="20">
        <v>2</v>
      </c>
      <c r="E87" s="14"/>
      <c r="F87" s="14"/>
      <c r="G87" s="14"/>
      <c r="H87" s="14">
        <f t="shared" si="3"/>
        <v>2</v>
      </c>
    </row>
    <row r="88" spans="2:8" ht="12.75">
      <c r="B88" s="30" t="s">
        <v>63</v>
      </c>
      <c r="C88" s="30"/>
      <c r="D88" s="14">
        <v>7</v>
      </c>
      <c r="E88" s="14"/>
      <c r="F88" s="14"/>
      <c r="G88" s="14"/>
      <c r="H88" s="14">
        <f t="shared" si="3"/>
        <v>7</v>
      </c>
    </row>
    <row r="89" spans="2:8" ht="12.75">
      <c r="B89" s="30" t="s">
        <v>64</v>
      </c>
      <c r="C89" s="30"/>
      <c r="D89" s="14"/>
      <c r="E89" s="14">
        <v>5</v>
      </c>
      <c r="F89" s="14"/>
      <c r="G89" s="14"/>
      <c r="H89" s="14">
        <f t="shared" si="3"/>
        <v>5</v>
      </c>
    </row>
    <row r="90" spans="2:8" ht="26.25" customHeight="1">
      <c r="B90" s="30" t="s">
        <v>65</v>
      </c>
      <c r="C90" s="30"/>
      <c r="D90" s="14">
        <v>10</v>
      </c>
      <c r="E90" s="14"/>
      <c r="F90" s="14"/>
      <c r="G90" s="14"/>
      <c r="H90" s="14">
        <f t="shared" si="3"/>
        <v>10</v>
      </c>
    </row>
    <row r="91" spans="2:8" ht="12.75">
      <c r="B91" s="30" t="s">
        <v>66</v>
      </c>
      <c r="C91" s="30"/>
      <c r="D91" s="14">
        <v>17</v>
      </c>
      <c r="E91" s="14"/>
      <c r="F91" s="14"/>
      <c r="G91" s="14"/>
      <c r="H91" s="14">
        <f t="shared" si="3"/>
        <v>17</v>
      </c>
    </row>
    <row r="92" spans="2:8" ht="12.75">
      <c r="B92" s="31" t="s">
        <v>39</v>
      </c>
      <c r="C92" s="31"/>
      <c r="D92" s="17">
        <f>SUM(D84:D91)</f>
        <v>36</v>
      </c>
      <c r="E92" s="17">
        <f>SUM(E84:E91)</f>
        <v>13</v>
      </c>
      <c r="F92" s="17">
        <f>SUM(F84:F91)</f>
        <v>6</v>
      </c>
      <c r="G92" s="17"/>
      <c r="H92" s="17">
        <f>SUM(D92:G92)</f>
        <v>55</v>
      </c>
    </row>
    <row r="93" spans="2:8" ht="12.75">
      <c r="B93" s="30"/>
      <c r="C93" s="30"/>
      <c r="D93" s="24"/>
      <c r="E93" s="24"/>
      <c r="F93" s="24"/>
      <c r="G93" s="24"/>
      <c r="H93" s="24"/>
    </row>
    <row r="94" spans="2:8" ht="12.75">
      <c r="B94" s="36" t="s">
        <v>147</v>
      </c>
      <c r="C94" s="36"/>
      <c r="D94" s="14"/>
      <c r="E94" s="14"/>
      <c r="F94" s="14"/>
      <c r="G94" s="14"/>
      <c r="H94" s="14"/>
    </row>
    <row r="95" spans="2:8" ht="12.75">
      <c r="B95" s="30" t="s">
        <v>67</v>
      </c>
      <c r="C95" s="30"/>
      <c r="D95" s="20"/>
      <c r="E95" s="14">
        <v>1</v>
      </c>
      <c r="F95" s="14"/>
      <c r="G95" s="14"/>
      <c r="H95" s="14">
        <f aca="true" t="shared" si="4" ref="H95:H101">SUM(D95:G95)</f>
        <v>1</v>
      </c>
    </row>
    <row r="96" spans="2:8" ht="12.75">
      <c r="B96" s="30" t="s">
        <v>13</v>
      </c>
      <c r="C96" s="30"/>
      <c r="D96" s="14"/>
      <c r="E96" s="14">
        <v>1</v>
      </c>
      <c r="F96" s="14"/>
      <c r="G96" s="14"/>
      <c r="H96" s="14">
        <f t="shared" si="4"/>
        <v>1</v>
      </c>
    </row>
    <row r="97" spans="2:8" ht="12.75">
      <c r="B97" s="30" t="s">
        <v>68</v>
      </c>
      <c r="C97" s="30"/>
      <c r="D97" s="14"/>
      <c r="E97" s="14">
        <v>6</v>
      </c>
      <c r="F97" s="14"/>
      <c r="G97" s="23"/>
      <c r="H97" s="14">
        <f t="shared" si="4"/>
        <v>6</v>
      </c>
    </row>
    <row r="98" spans="2:8" ht="12.75">
      <c r="B98" s="30" t="s">
        <v>69</v>
      </c>
      <c r="C98" s="30"/>
      <c r="D98" s="14"/>
      <c r="E98" s="14">
        <v>1</v>
      </c>
      <c r="F98" s="14"/>
      <c r="G98" s="14"/>
      <c r="H98" s="14">
        <f t="shared" si="4"/>
        <v>1</v>
      </c>
    </row>
    <row r="99" spans="2:8" ht="12.75">
      <c r="B99" s="30" t="s">
        <v>70</v>
      </c>
      <c r="C99" s="30"/>
      <c r="D99" s="14">
        <v>9</v>
      </c>
      <c r="E99" s="14"/>
      <c r="F99" s="14"/>
      <c r="G99" s="14"/>
      <c r="H99" s="14">
        <f t="shared" si="4"/>
        <v>9</v>
      </c>
    </row>
    <row r="100" spans="2:8" ht="12.75">
      <c r="B100" s="30" t="s">
        <v>71</v>
      </c>
      <c r="C100" s="30"/>
      <c r="D100" s="14">
        <v>7</v>
      </c>
      <c r="E100" s="14"/>
      <c r="F100" s="14"/>
      <c r="G100" s="14"/>
      <c r="H100" s="14">
        <f t="shared" si="4"/>
        <v>7</v>
      </c>
    </row>
    <row r="101" spans="2:8" ht="12.75">
      <c r="B101" s="31" t="s">
        <v>14</v>
      </c>
      <c r="C101" s="31"/>
      <c r="D101" s="17">
        <f>SUM(D95:D100)</f>
        <v>16</v>
      </c>
      <c r="E101" s="17">
        <f>SUM(E95:E100)</f>
        <v>9</v>
      </c>
      <c r="F101" s="17"/>
      <c r="G101" s="17"/>
      <c r="H101" s="17">
        <f t="shared" si="4"/>
        <v>25</v>
      </c>
    </row>
    <row r="102" spans="2:8" ht="12.75">
      <c r="B102" s="30"/>
      <c r="C102" s="30"/>
      <c r="D102" s="24"/>
      <c r="E102" s="24"/>
      <c r="F102" s="24"/>
      <c r="G102" s="24"/>
      <c r="H102" s="24"/>
    </row>
    <row r="103" spans="2:8" ht="12.75">
      <c r="B103" s="32" t="s">
        <v>148</v>
      </c>
      <c r="C103" s="32"/>
      <c r="D103" s="19">
        <f>D92+D101</f>
        <v>52</v>
      </c>
      <c r="E103" s="19">
        <f>E92+E101</f>
        <v>22</v>
      </c>
      <c r="F103" s="19">
        <v>6</v>
      </c>
      <c r="G103" s="22"/>
      <c r="H103" s="19">
        <f>SUM(D103:G103)</f>
        <v>80</v>
      </c>
    </row>
    <row r="104" spans="2:8" ht="13.5" thickBot="1">
      <c r="B104" s="33"/>
      <c r="C104" s="33"/>
      <c r="D104" s="14"/>
      <c r="E104" s="14"/>
      <c r="F104" s="14"/>
      <c r="G104" s="14"/>
      <c r="H104" s="14"/>
    </row>
    <row r="105" spans="2:8" ht="13.5" thickBot="1">
      <c r="B105" s="34" t="s">
        <v>72</v>
      </c>
      <c r="C105" s="35"/>
      <c r="D105" s="14"/>
      <c r="E105" s="14"/>
      <c r="F105" s="14"/>
      <c r="G105" s="14"/>
      <c r="H105" s="14"/>
    </row>
    <row r="106" spans="2:8" ht="12.75">
      <c r="B106" s="37" t="s">
        <v>149</v>
      </c>
      <c r="C106" s="37"/>
      <c r="D106" s="14"/>
      <c r="E106" s="14"/>
      <c r="F106" s="14"/>
      <c r="G106" s="14"/>
      <c r="H106" s="14"/>
    </row>
    <row r="107" spans="2:8" ht="12.75">
      <c r="B107" s="30" t="s">
        <v>73</v>
      </c>
      <c r="C107" s="30"/>
      <c r="D107" s="20">
        <v>1</v>
      </c>
      <c r="E107" s="14"/>
      <c r="F107" s="14"/>
      <c r="G107" s="14"/>
      <c r="H107" s="14">
        <f>SUM(D107:G107)</f>
        <v>1</v>
      </c>
    </row>
    <row r="108" spans="2:8" ht="12.75">
      <c r="B108" s="30" t="s">
        <v>56</v>
      </c>
      <c r="C108" s="30"/>
      <c r="D108" s="14">
        <v>2</v>
      </c>
      <c r="E108" s="14"/>
      <c r="F108" s="14"/>
      <c r="G108" s="14"/>
      <c r="H108" s="14">
        <f aca="true" t="shared" si="5" ref="H108:H117">SUM(D108:G108)</f>
        <v>2</v>
      </c>
    </row>
    <row r="109" spans="2:8" ht="12.75">
      <c r="B109" s="30" t="s">
        <v>55</v>
      </c>
      <c r="C109" s="30"/>
      <c r="D109" s="14">
        <v>25</v>
      </c>
      <c r="E109" s="14"/>
      <c r="F109" s="14"/>
      <c r="G109" s="14"/>
      <c r="H109" s="14">
        <f t="shared" si="5"/>
        <v>25</v>
      </c>
    </row>
    <row r="110" spans="2:8" ht="12.75">
      <c r="B110" s="30" t="s">
        <v>74</v>
      </c>
      <c r="C110" s="30"/>
      <c r="D110" s="14"/>
      <c r="E110" s="14">
        <v>17</v>
      </c>
      <c r="F110" s="14"/>
      <c r="G110" s="14"/>
      <c r="H110" s="14">
        <f t="shared" si="5"/>
        <v>17</v>
      </c>
    </row>
    <row r="111" spans="2:8" ht="12.75">
      <c r="B111" s="30" t="s">
        <v>75</v>
      </c>
      <c r="C111" s="30"/>
      <c r="D111" s="14"/>
      <c r="E111" s="14">
        <v>3</v>
      </c>
      <c r="F111" s="14"/>
      <c r="G111" s="14"/>
      <c r="H111" s="14">
        <f t="shared" si="5"/>
        <v>3</v>
      </c>
    </row>
    <row r="112" spans="2:8" ht="12.75">
      <c r="B112" s="30" t="s">
        <v>76</v>
      </c>
      <c r="C112" s="30"/>
      <c r="D112" s="14"/>
      <c r="E112" s="14">
        <v>4</v>
      </c>
      <c r="F112" s="14"/>
      <c r="G112" s="14"/>
      <c r="H112" s="14">
        <f t="shared" si="5"/>
        <v>4</v>
      </c>
    </row>
    <row r="113" spans="2:8" ht="12.75">
      <c r="B113" s="30" t="s">
        <v>77</v>
      </c>
      <c r="C113" s="30"/>
      <c r="D113" s="14"/>
      <c r="E113" s="14">
        <v>6</v>
      </c>
      <c r="F113" s="14"/>
      <c r="G113" s="14"/>
      <c r="H113" s="14">
        <f t="shared" si="5"/>
        <v>6</v>
      </c>
    </row>
    <row r="114" spans="2:8" ht="12.75">
      <c r="B114" s="30" t="s">
        <v>78</v>
      </c>
      <c r="C114" s="30"/>
      <c r="D114" s="14">
        <v>2</v>
      </c>
      <c r="E114" s="14"/>
      <c r="F114" s="14"/>
      <c r="G114" s="14"/>
      <c r="H114" s="14">
        <f t="shared" si="5"/>
        <v>2</v>
      </c>
    </row>
    <row r="115" spans="2:8" ht="12.75">
      <c r="B115" s="30" t="s">
        <v>79</v>
      </c>
      <c r="C115" s="30"/>
      <c r="D115" s="14">
        <v>9</v>
      </c>
      <c r="E115" s="14"/>
      <c r="F115" s="14"/>
      <c r="G115" s="14"/>
      <c r="H115" s="14">
        <f t="shared" si="5"/>
        <v>9</v>
      </c>
    </row>
    <row r="116" spans="2:8" ht="24.75" customHeight="1">
      <c r="B116" s="30" t="s">
        <v>80</v>
      </c>
      <c r="C116" s="30"/>
      <c r="D116" s="14">
        <v>5</v>
      </c>
      <c r="E116" s="14"/>
      <c r="F116" s="14"/>
      <c r="G116" s="14"/>
      <c r="H116" s="14">
        <f t="shared" si="5"/>
        <v>5</v>
      </c>
    </row>
    <row r="117" spans="2:8" ht="12.75">
      <c r="B117" s="31" t="s">
        <v>81</v>
      </c>
      <c r="C117" s="31"/>
      <c r="D117" s="17">
        <f>SUM(D107:D116)</f>
        <v>44</v>
      </c>
      <c r="E117" s="17">
        <f>SUM(E107:E116)</f>
        <v>30</v>
      </c>
      <c r="F117" s="17"/>
      <c r="G117" s="17"/>
      <c r="H117" s="17">
        <f t="shared" si="5"/>
        <v>74</v>
      </c>
    </row>
    <row r="118" spans="2:8" ht="12.75">
      <c r="B118" s="30"/>
      <c r="C118" s="30"/>
      <c r="D118" s="14"/>
      <c r="E118" s="14"/>
      <c r="F118" s="14"/>
      <c r="G118" s="14"/>
      <c r="H118" s="14"/>
    </row>
    <row r="119" spans="2:8" ht="12.75">
      <c r="B119" s="32" t="s">
        <v>150</v>
      </c>
      <c r="C119" s="32"/>
      <c r="D119" s="19">
        <f>D117</f>
        <v>44</v>
      </c>
      <c r="E119" s="19">
        <f>E117</f>
        <v>30</v>
      </c>
      <c r="F119" s="19"/>
      <c r="G119" s="19"/>
      <c r="H119" s="19">
        <f>SUM(D119:G119)</f>
        <v>74</v>
      </c>
    </row>
    <row r="120" spans="2:8" ht="13.5" thickBot="1">
      <c r="B120" s="33"/>
      <c r="C120" s="33"/>
      <c r="D120" s="14"/>
      <c r="E120" s="14"/>
      <c r="F120" s="14"/>
      <c r="G120" s="14"/>
      <c r="H120" s="14"/>
    </row>
    <row r="121" spans="2:8" ht="13.5" thickBot="1">
      <c r="B121" s="34" t="s">
        <v>82</v>
      </c>
      <c r="C121" s="35"/>
      <c r="D121" s="14"/>
      <c r="E121" s="14"/>
      <c r="F121" s="14"/>
      <c r="G121" s="14"/>
      <c r="H121" s="14"/>
    </row>
    <row r="122" spans="2:8" ht="12.75">
      <c r="B122" s="37" t="s">
        <v>151</v>
      </c>
      <c r="C122" s="37"/>
      <c r="D122" s="14"/>
      <c r="E122" s="14"/>
      <c r="F122" s="14"/>
      <c r="G122" s="14"/>
      <c r="H122" s="14"/>
    </row>
    <row r="123" spans="2:8" ht="26.25" customHeight="1">
      <c r="B123" s="30" t="s">
        <v>83</v>
      </c>
      <c r="C123" s="30"/>
      <c r="D123" s="20"/>
      <c r="E123" s="20">
        <v>2</v>
      </c>
      <c r="F123" s="20"/>
      <c r="G123" s="20"/>
      <c r="H123" s="20">
        <f>SUM(D123:G123)</f>
        <v>2</v>
      </c>
    </row>
    <row r="124" spans="2:8" ht="24.75" customHeight="1">
      <c r="B124" s="30" t="s">
        <v>84</v>
      </c>
      <c r="C124" s="30"/>
      <c r="D124" s="20"/>
      <c r="E124" s="20">
        <v>1</v>
      </c>
      <c r="F124" s="20"/>
      <c r="G124" s="20"/>
      <c r="H124" s="20">
        <f>SUM(D124:G124)</f>
        <v>1</v>
      </c>
    </row>
    <row r="125" spans="2:8" ht="25.5" customHeight="1">
      <c r="B125" s="30" t="s">
        <v>52</v>
      </c>
      <c r="C125" s="30"/>
      <c r="D125" s="20">
        <v>1</v>
      </c>
      <c r="E125" s="20"/>
      <c r="F125" s="20"/>
      <c r="G125" s="20"/>
      <c r="H125" s="20">
        <f>SUM(D125:G125)</f>
        <v>1</v>
      </c>
    </row>
    <row r="126" spans="2:8" ht="12.75">
      <c r="B126" s="30" t="s">
        <v>85</v>
      </c>
      <c r="C126" s="30"/>
      <c r="D126" s="20">
        <v>1</v>
      </c>
      <c r="E126" s="20"/>
      <c r="F126" s="20"/>
      <c r="G126" s="20"/>
      <c r="H126" s="20">
        <f>SUM(D126:G126)</f>
        <v>1</v>
      </c>
    </row>
    <row r="127" spans="2:8" ht="12.75">
      <c r="B127" s="30" t="s">
        <v>86</v>
      </c>
      <c r="C127" s="30"/>
      <c r="D127" s="20">
        <v>33</v>
      </c>
      <c r="E127" s="20"/>
      <c r="F127" s="20"/>
      <c r="G127" s="20"/>
      <c r="H127" s="20">
        <f aca="true" t="shared" si="6" ref="H127:H135">SUM(D127:G127)</f>
        <v>33</v>
      </c>
    </row>
    <row r="128" spans="2:8" ht="25.5" customHeight="1">
      <c r="B128" s="30" t="s">
        <v>87</v>
      </c>
      <c r="C128" s="30"/>
      <c r="D128" s="20">
        <v>1</v>
      </c>
      <c r="E128" s="20"/>
      <c r="F128" s="20"/>
      <c r="G128" s="20"/>
      <c r="H128" s="20">
        <f t="shared" si="6"/>
        <v>1</v>
      </c>
    </row>
    <row r="129" spans="2:8" ht="12.75">
      <c r="B129" s="30" t="s">
        <v>88</v>
      </c>
      <c r="C129" s="30"/>
      <c r="D129" s="20">
        <v>8</v>
      </c>
      <c r="E129" s="20"/>
      <c r="F129" s="20"/>
      <c r="G129" s="20"/>
      <c r="H129" s="20">
        <f t="shared" si="6"/>
        <v>8</v>
      </c>
    </row>
    <row r="130" spans="2:8" ht="12.75">
      <c r="B130" s="30" t="s">
        <v>89</v>
      </c>
      <c r="C130" s="30"/>
      <c r="D130" s="20">
        <v>7</v>
      </c>
      <c r="E130" s="20"/>
      <c r="F130" s="20"/>
      <c r="G130" s="20"/>
      <c r="H130" s="20">
        <f t="shared" si="6"/>
        <v>7</v>
      </c>
    </row>
    <row r="131" spans="2:8" ht="12.75">
      <c r="B131" s="30" t="s">
        <v>90</v>
      </c>
      <c r="C131" s="30"/>
      <c r="D131" s="20">
        <v>4</v>
      </c>
      <c r="E131" s="20"/>
      <c r="F131" s="20"/>
      <c r="G131" s="20"/>
      <c r="H131" s="20">
        <f t="shared" si="6"/>
        <v>4</v>
      </c>
    </row>
    <row r="132" spans="2:8" ht="12.75">
      <c r="B132" s="30" t="s">
        <v>91</v>
      </c>
      <c r="C132" s="30"/>
      <c r="D132" s="20">
        <v>4</v>
      </c>
      <c r="E132" s="20"/>
      <c r="F132" s="20"/>
      <c r="G132" s="20"/>
      <c r="H132" s="20">
        <f t="shared" si="6"/>
        <v>4</v>
      </c>
    </row>
    <row r="133" spans="2:8" ht="12.75">
      <c r="B133" s="30" t="s">
        <v>92</v>
      </c>
      <c r="C133" s="30"/>
      <c r="D133" s="20">
        <v>4</v>
      </c>
      <c r="E133" s="20"/>
      <c r="F133" s="20"/>
      <c r="G133" s="20"/>
      <c r="H133" s="20">
        <f t="shared" si="6"/>
        <v>4</v>
      </c>
    </row>
    <row r="134" spans="2:8" ht="12.75">
      <c r="B134" s="30" t="s">
        <v>93</v>
      </c>
      <c r="C134" s="30"/>
      <c r="D134" s="20">
        <v>2</v>
      </c>
      <c r="E134" s="20"/>
      <c r="F134" s="20"/>
      <c r="G134" s="20"/>
      <c r="H134" s="20">
        <f t="shared" si="6"/>
        <v>2</v>
      </c>
    </row>
    <row r="135" spans="2:8" ht="12.75">
      <c r="B135" s="30" t="s">
        <v>94</v>
      </c>
      <c r="C135" s="30"/>
      <c r="D135" s="20">
        <v>6</v>
      </c>
      <c r="E135" s="20"/>
      <c r="F135" s="20"/>
      <c r="G135" s="20"/>
      <c r="H135" s="20">
        <f t="shared" si="6"/>
        <v>6</v>
      </c>
    </row>
    <row r="136" spans="2:8" ht="12.75">
      <c r="B136" s="31" t="s">
        <v>54</v>
      </c>
      <c r="C136" s="31"/>
      <c r="D136" s="25">
        <f>SUM(D123:D135)</f>
        <v>71</v>
      </c>
      <c r="E136" s="25">
        <f>SUM(E123:E135)</f>
        <v>3</v>
      </c>
      <c r="F136" s="25"/>
      <c r="G136" s="25"/>
      <c r="H136" s="25">
        <f>SUM(H123:H135)</f>
        <v>74</v>
      </c>
    </row>
    <row r="137" spans="2:8" ht="12.75">
      <c r="B137" s="36" t="s">
        <v>138</v>
      </c>
      <c r="C137" s="36"/>
      <c r="D137" s="14"/>
      <c r="E137" s="14"/>
      <c r="F137" s="14"/>
      <c r="G137" s="14"/>
      <c r="H137" s="14"/>
    </row>
    <row r="138" spans="2:8" ht="12.75">
      <c r="B138" s="30" t="s">
        <v>24</v>
      </c>
      <c r="C138" s="30"/>
      <c r="D138" s="20">
        <v>5</v>
      </c>
      <c r="E138" s="20"/>
      <c r="F138" s="20"/>
      <c r="G138" s="20"/>
      <c r="H138" s="20">
        <f>SUM(D138:G138)</f>
        <v>5</v>
      </c>
    </row>
    <row r="139" spans="2:9" ht="12.75">
      <c r="B139" s="30" t="s">
        <v>19</v>
      </c>
      <c r="C139" s="30"/>
      <c r="D139" s="20"/>
      <c r="E139" s="20">
        <v>1</v>
      </c>
      <c r="F139" s="20"/>
      <c r="G139" s="20"/>
      <c r="H139" s="20">
        <f>SUM(D139:G139)</f>
        <v>1</v>
      </c>
      <c r="I139" s="4"/>
    </row>
    <row r="140" spans="2:8" ht="12.75">
      <c r="B140" s="30" t="s">
        <v>20</v>
      </c>
      <c r="C140" s="30"/>
      <c r="D140" s="20">
        <v>6</v>
      </c>
      <c r="E140" s="20"/>
      <c r="F140" s="20"/>
      <c r="G140" s="20"/>
      <c r="H140" s="20">
        <f>SUM(D140:G140)</f>
        <v>6</v>
      </c>
    </row>
    <row r="141" spans="2:8" ht="24" customHeight="1">
      <c r="B141" s="30" t="s">
        <v>95</v>
      </c>
      <c r="C141" s="30"/>
      <c r="D141" s="20">
        <v>1</v>
      </c>
      <c r="E141" s="20"/>
      <c r="F141" s="20"/>
      <c r="G141" s="20"/>
      <c r="H141" s="20">
        <f>SUM(D141:G141)</f>
        <v>1</v>
      </c>
    </row>
    <row r="142" spans="2:8" ht="12.75">
      <c r="B142" s="31" t="s">
        <v>26</v>
      </c>
      <c r="C142" s="31"/>
      <c r="D142" s="25">
        <f>SUM(D138:D141)</f>
        <v>12</v>
      </c>
      <c r="E142" s="25">
        <f>SUM(E138:E141)</f>
        <v>1</v>
      </c>
      <c r="F142" s="25"/>
      <c r="G142" s="25"/>
      <c r="H142" s="25">
        <f>SUM(D142:G142)</f>
        <v>13</v>
      </c>
    </row>
    <row r="143" spans="2:8" ht="12.75">
      <c r="B143" s="30"/>
      <c r="C143" s="30"/>
      <c r="D143" s="14"/>
      <c r="E143" s="14"/>
      <c r="F143" s="14"/>
      <c r="G143" s="14"/>
      <c r="H143" s="14"/>
    </row>
    <row r="144" spans="2:8" ht="12.75">
      <c r="B144" s="36" t="s">
        <v>139</v>
      </c>
      <c r="C144" s="36"/>
      <c r="D144" s="14"/>
      <c r="E144" s="14"/>
      <c r="F144" s="14"/>
      <c r="G144" s="14"/>
      <c r="H144" s="14"/>
    </row>
    <row r="145" spans="2:8" ht="12.75">
      <c r="B145" s="30" t="s">
        <v>96</v>
      </c>
      <c r="C145" s="30"/>
      <c r="D145" s="20">
        <v>6</v>
      </c>
      <c r="E145" s="14"/>
      <c r="F145" s="14"/>
      <c r="G145" s="14"/>
      <c r="H145" s="20">
        <f>SUM(D145:G145)</f>
        <v>6</v>
      </c>
    </row>
    <row r="146" spans="2:8" ht="12.75">
      <c r="B146" s="30" t="s">
        <v>97</v>
      </c>
      <c r="C146" s="30"/>
      <c r="D146" s="14"/>
      <c r="E146" s="14">
        <v>5</v>
      </c>
      <c r="F146" s="14"/>
      <c r="G146" s="14"/>
      <c r="H146" s="20">
        <f aca="true" t="shared" si="7" ref="H146:H152">SUM(D146:G146)</f>
        <v>5</v>
      </c>
    </row>
    <row r="147" spans="2:8" ht="12.75">
      <c r="B147" s="30" t="s">
        <v>98</v>
      </c>
      <c r="C147" s="30"/>
      <c r="D147" s="14"/>
      <c r="E147" s="14">
        <v>9</v>
      </c>
      <c r="F147" s="14"/>
      <c r="G147" s="14"/>
      <c r="H147" s="20">
        <f t="shared" si="7"/>
        <v>9</v>
      </c>
    </row>
    <row r="148" spans="2:8" ht="12.75">
      <c r="B148" s="30" t="s">
        <v>99</v>
      </c>
      <c r="C148" s="30"/>
      <c r="D148" s="14"/>
      <c r="E148" s="14">
        <v>6</v>
      </c>
      <c r="F148" s="14"/>
      <c r="G148" s="14"/>
      <c r="H148" s="20">
        <f t="shared" si="7"/>
        <v>6</v>
      </c>
    </row>
    <row r="149" spans="2:8" ht="12.75">
      <c r="B149" s="30" t="s">
        <v>100</v>
      </c>
      <c r="C149" s="30"/>
      <c r="D149" s="14"/>
      <c r="E149" s="14">
        <v>1</v>
      </c>
      <c r="F149" s="14"/>
      <c r="G149" s="14"/>
      <c r="H149" s="20">
        <f t="shared" si="7"/>
        <v>1</v>
      </c>
    </row>
    <row r="150" spans="2:8" ht="12.75">
      <c r="B150" s="30" t="s">
        <v>101</v>
      </c>
      <c r="C150" s="30"/>
      <c r="D150" s="14">
        <v>35</v>
      </c>
      <c r="E150" s="14"/>
      <c r="F150" s="14"/>
      <c r="G150" s="14"/>
      <c r="H150" s="20">
        <f t="shared" si="7"/>
        <v>35</v>
      </c>
    </row>
    <row r="151" spans="2:8" ht="26.25" customHeight="1">
      <c r="B151" s="30" t="s">
        <v>102</v>
      </c>
      <c r="C151" s="30"/>
      <c r="D151" s="14">
        <v>17</v>
      </c>
      <c r="E151" s="20">
        <v>2</v>
      </c>
      <c r="F151" s="14"/>
      <c r="G151" s="14"/>
      <c r="H151" s="20">
        <f t="shared" si="7"/>
        <v>19</v>
      </c>
    </row>
    <row r="152" spans="2:8" ht="26.25" customHeight="1">
      <c r="B152" s="30" t="s">
        <v>103</v>
      </c>
      <c r="C152" s="30"/>
      <c r="D152" s="14">
        <v>3</v>
      </c>
      <c r="E152" s="14"/>
      <c r="F152" s="14"/>
      <c r="G152" s="14"/>
      <c r="H152" s="20">
        <f t="shared" si="7"/>
        <v>3</v>
      </c>
    </row>
    <row r="153" spans="2:8" ht="12.75">
      <c r="B153" s="31" t="s">
        <v>29</v>
      </c>
      <c r="C153" s="31"/>
      <c r="D153" s="17">
        <f>SUM(D145:D152)</f>
        <v>61</v>
      </c>
      <c r="E153" s="17">
        <f>SUM(E145:E152)</f>
        <v>23</v>
      </c>
      <c r="F153" s="17"/>
      <c r="G153" s="17"/>
      <c r="H153" s="17">
        <f>SUM(H145:H152)</f>
        <v>84</v>
      </c>
    </row>
    <row r="154" spans="2:8" ht="12.75">
      <c r="B154" s="30"/>
      <c r="C154" s="30"/>
      <c r="D154" s="14"/>
      <c r="E154" s="20"/>
      <c r="F154" s="14"/>
      <c r="G154" s="14"/>
      <c r="H154" s="14"/>
    </row>
    <row r="155" spans="2:8" ht="12.75">
      <c r="B155" s="36" t="s">
        <v>152</v>
      </c>
      <c r="C155" s="36"/>
      <c r="D155" s="14"/>
      <c r="E155" s="14"/>
      <c r="F155" s="14"/>
      <c r="G155" s="14"/>
      <c r="H155" s="14"/>
    </row>
    <row r="156" spans="2:8" ht="12.75">
      <c r="B156" s="30" t="s">
        <v>104</v>
      </c>
      <c r="C156" s="30"/>
      <c r="D156" s="14"/>
      <c r="E156" s="14"/>
      <c r="F156" s="20">
        <v>1</v>
      </c>
      <c r="G156" s="14"/>
      <c r="H156" s="20">
        <f>SUM(D156:G156)</f>
        <v>1</v>
      </c>
    </row>
    <row r="157" spans="2:8" ht="12.75">
      <c r="B157" s="30" t="s">
        <v>56</v>
      </c>
      <c r="C157" s="30"/>
      <c r="D157" s="14"/>
      <c r="E157" s="20">
        <v>2</v>
      </c>
      <c r="F157" s="14"/>
      <c r="G157" s="14"/>
      <c r="H157" s="20">
        <f>SUM(D157:G157)</f>
        <v>2</v>
      </c>
    </row>
    <row r="158" spans="2:8" ht="12.75">
      <c r="B158" s="30" t="s">
        <v>105</v>
      </c>
      <c r="C158" s="30"/>
      <c r="D158" s="20">
        <v>5</v>
      </c>
      <c r="E158" s="14"/>
      <c r="F158" s="14"/>
      <c r="G158" s="14"/>
      <c r="H158" s="20">
        <f>SUM(D158:G158)</f>
        <v>5</v>
      </c>
    </row>
    <row r="159" spans="2:8" ht="12.75">
      <c r="B159" s="31" t="s">
        <v>154</v>
      </c>
      <c r="C159" s="31"/>
      <c r="D159" s="25">
        <f>SUM(D156:D158)</f>
        <v>5</v>
      </c>
      <c r="E159" s="25">
        <f>SUM(E156:E158)</f>
        <v>2</v>
      </c>
      <c r="F159" s="25">
        <f>SUM(F156:F158)</f>
        <v>1</v>
      </c>
      <c r="G159" s="25"/>
      <c r="H159" s="25">
        <f>SUM(H156:H158)</f>
        <v>8</v>
      </c>
    </row>
    <row r="160" spans="2:8" ht="12.75">
      <c r="B160" s="30"/>
      <c r="C160" s="30"/>
      <c r="D160" s="14"/>
      <c r="E160" s="14"/>
      <c r="F160" s="14"/>
      <c r="G160" s="14"/>
      <c r="H160" s="14"/>
    </row>
    <row r="161" spans="2:8" ht="12.75">
      <c r="B161" s="32" t="s">
        <v>153</v>
      </c>
      <c r="C161" s="32"/>
      <c r="D161" s="19">
        <f>D159+D153+D142+D136</f>
        <v>149</v>
      </c>
      <c r="E161" s="19">
        <f>E159+E153+E142+E136</f>
        <v>29</v>
      </c>
      <c r="F161" s="19">
        <f>F159</f>
        <v>1</v>
      </c>
      <c r="G161" s="19"/>
      <c r="H161" s="19">
        <f>H159+H153+H142+H136</f>
        <v>179</v>
      </c>
    </row>
    <row r="162" spans="2:8" ht="13.5" thickBot="1">
      <c r="B162" s="33"/>
      <c r="C162" s="33"/>
      <c r="D162" s="14"/>
      <c r="E162" s="14"/>
      <c r="F162" s="14"/>
      <c r="G162" s="14"/>
      <c r="H162" s="14"/>
    </row>
    <row r="163" spans="2:8" ht="24.75" customHeight="1" thickBot="1">
      <c r="B163" s="34" t="s">
        <v>106</v>
      </c>
      <c r="C163" s="35"/>
      <c r="D163" s="14"/>
      <c r="E163" s="14"/>
      <c r="F163" s="14"/>
      <c r="G163" s="14"/>
      <c r="H163" s="14"/>
    </row>
    <row r="164" spans="2:8" ht="12.75">
      <c r="B164" s="37" t="s">
        <v>137</v>
      </c>
      <c r="C164" s="37"/>
      <c r="D164" s="14"/>
      <c r="E164" s="14"/>
      <c r="F164" s="14"/>
      <c r="G164" s="14"/>
      <c r="H164" s="14"/>
    </row>
    <row r="165" spans="2:8" ht="24.75" customHeight="1">
      <c r="B165" s="30" t="s">
        <v>107</v>
      </c>
      <c r="C165" s="30"/>
      <c r="D165" s="16"/>
      <c r="E165" s="14"/>
      <c r="F165" s="14"/>
      <c r="G165" s="14">
        <v>3</v>
      </c>
      <c r="H165" s="14">
        <v>3</v>
      </c>
    </row>
    <row r="166" spans="2:8" ht="12.75">
      <c r="B166" s="30" t="s">
        <v>108</v>
      </c>
      <c r="C166" s="30"/>
      <c r="D166" s="14"/>
      <c r="E166" s="14">
        <v>5</v>
      </c>
      <c r="F166" s="14"/>
      <c r="G166" s="14"/>
      <c r="H166" s="14">
        <v>5</v>
      </c>
    </row>
    <row r="167" spans="2:8" ht="12.75">
      <c r="B167" s="30" t="s">
        <v>8</v>
      </c>
      <c r="C167" s="30"/>
      <c r="D167" s="14"/>
      <c r="E167" s="14"/>
      <c r="F167" s="14">
        <v>1</v>
      </c>
      <c r="G167" s="14"/>
      <c r="H167" s="14">
        <v>1</v>
      </c>
    </row>
    <row r="168" spans="2:8" ht="12.75">
      <c r="B168" s="30" t="s">
        <v>9</v>
      </c>
      <c r="C168" s="30"/>
      <c r="D168" s="14"/>
      <c r="E168" s="14">
        <v>12</v>
      </c>
      <c r="F168" s="14"/>
      <c r="G168" s="14"/>
      <c r="H168" s="14">
        <v>12</v>
      </c>
    </row>
    <row r="169" spans="2:8" ht="12.75">
      <c r="B169" s="30" t="s">
        <v>33</v>
      </c>
      <c r="C169" s="30"/>
      <c r="D169" s="14"/>
      <c r="E169" s="14">
        <v>2</v>
      </c>
      <c r="F169" s="14"/>
      <c r="G169" s="14"/>
      <c r="H169" s="14">
        <v>2</v>
      </c>
    </row>
    <row r="170" spans="2:8" ht="12.75">
      <c r="B170" s="30" t="s">
        <v>62</v>
      </c>
      <c r="C170" s="30"/>
      <c r="D170" s="14"/>
      <c r="E170" s="14">
        <v>9</v>
      </c>
      <c r="F170" s="14"/>
      <c r="G170" s="14"/>
      <c r="H170" s="14">
        <v>9</v>
      </c>
    </row>
    <row r="171" spans="2:8" ht="12.75">
      <c r="B171" s="30" t="s">
        <v>10</v>
      </c>
      <c r="C171" s="30"/>
      <c r="D171" s="14"/>
      <c r="E171" s="14">
        <v>4</v>
      </c>
      <c r="F171" s="14"/>
      <c r="G171" s="14"/>
      <c r="H171" s="14">
        <v>4</v>
      </c>
    </row>
    <row r="172" spans="2:8" ht="14.25" customHeight="1">
      <c r="B172" s="41" t="s">
        <v>66</v>
      </c>
      <c r="C172" s="42"/>
      <c r="D172" s="14">
        <v>7</v>
      </c>
      <c r="E172" s="14"/>
      <c r="F172" s="14"/>
      <c r="G172" s="14"/>
      <c r="H172" s="14">
        <v>7</v>
      </c>
    </row>
    <row r="173" spans="2:8" ht="12.75">
      <c r="B173" s="30" t="s">
        <v>109</v>
      </c>
      <c r="C173" s="30"/>
      <c r="D173" s="14"/>
      <c r="E173" s="14"/>
      <c r="F173" s="14">
        <v>2</v>
      </c>
      <c r="G173" s="14"/>
      <c r="H173" s="14">
        <v>2</v>
      </c>
    </row>
    <row r="174" spans="2:8" ht="12.75">
      <c r="B174" s="30" t="s">
        <v>110</v>
      </c>
      <c r="C174" s="30"/>
      <c r="D174" s="14">
        <v>4</v>
      </c>
      <c r="E174" s="14"/>
      <c r="F174" s="14"/>
      <c r="G174" s="14"/>
      <c r="H174" s="14">
        <v>4</v>
      </c>
    </row>
    <row r="175" spans="2:8" ht="12.75">
      <c r="B175" s="30" t="s">
        <v>11</v>
      </c>
      <c r="C175" s="30"/>
      <c r="D175" s="14">
        <v>20</v>
      </c>
      <c r="E175" s="14"/>
      <c r="F175" s="14"/>
      <c r="G175" s="14"/>
      <c r="H175" s="14">
        <v>20</v>
      </c>
    </row>
    <row r="176" spans="2:8" ht="12.75">
      <c r="B176" s="31" t="s">
        <v>12</v>
      </c>
      <c r="C176" s="31"/>
      <c r="D176" s="17">
        <v>31</v>
      </c>
      <c r="E176" s="17">
        <v>32</v>
      </c>
      <c r="F176" s="17">
        <v>3</v>
      </c>
      <c r="G176" s="17">
        <v>3</v>
      </c>
      <c r="H176" s="17">
        <v>69</v>
      </c>
    </row>
    <row r="177" spans="2:8" ht="12.75">
      <c r="B177" s="30"/>
      <c r="C177" s="30"/>
      <c r="D177" s="14"/>
      <c r="E177" s="14"/>
      <c r="F177" s="14"/>
      <c r="G177" s="14"/>
      <c r="H177" s="14"/>
    </row>
    <row r="178" spans="2:8" ht="12.75">
      <c r="B178" s="36" t="s">
        <v>141</v>
      </c>
      <c r="C178" s="36"/>
      <c r="D178" s="14"/>
      <c r="E178" s="14"/>
      <c r="F178" s="14"/>
      <c r="G178" s="14"/>
      <c r="H178" s="14"/>
    </row>
    <row r="179" spans="2:8" ht="12.75">
      <c r="B179" s="30" t="s">
        <v>61</v>
      </c>
      <c r="C179" s="30"/>
      <c r="D179" s="14"/>
      <c r="E179" s="14"/>
      <c r="F179" s="14">
        <v>2</v>
      </c>
      <c r="G179" s="14"/>
      <c r="H179" s="14">
        <v>2</v>
      </c>
    </row>
    <row r="180" spans="2:8" ht="12.75">
      <c r="B180" s="30" t="s">
        <v>36</v>
      </c>
      <c r="C180" s="30"/>
      <c r="D180" s="14"/>
      <c r="E180" s="14"/>
      <c r="F180" s="14">
        <v>1</v>
      </c>
      <c r="G180" s="14"/>
      <c r="H180" s="14">
        <v>1</v>
      </c>
    </row>
    <row r="181" spans="2:8" ht="12.75">
      <c r="B181" s="30" t="s">
        <v>37</v>
      </c>
      <c r="C181" s="30"/>
      <c r="D181" s="14"/>
      <c r="E181" s="14">
        <v>10</v>
      </c>
      <c r="F181" s="14"/>
      <c r="G181" s="14"/>
      <c r="H181" s="14">
        <v>10</v>
      </c>
    </row>
    <row r="182" spans="2:8" ht="12.75">
      <c r="B182" s="30" t="s">
        <v>38</v>
      </c>
      <c r="C182" s="30"/>
      <c r="D182" s="14"/>
      <c r="E182" s="14">
        <v>7</v>
      </c>
      <c r="F182" s="14"/>
      <c r="G182" s="20"/>
      <c r="H182" s="14">
        <v>7</v>
      </c>
    </row>
    <row r="183" spans="2:8" ht="12.75">
      <c r="B183" s="30" t="s">
        <v>63</v>
      </c>
      <c r="C183" s="30"/>
      <c r="D183" s="14"/>
      <c r="E183" s="14">
        <v>2</v>
      </c>
      <c r="F183" s="14"/>
      <c r="G183" s="14"/>
      <c r="H183" s="14">
        <v>2</v>
      </c>
    </row>
    <row r="184" spans="2:8" ht="25.5" customHeight="1">
      <c r="B184" s="30" t="s">
        <v>111</v>
      </c>
      <c r="C184" s="30"/>
      <c r="D184" s="14"/>
      <c r="E184" s="14">
        <v>39</v>
      </c>
      <c r="F184" s="14"/>
      <c r="G184" s="14"/>
      <c r="H184" s="14">
        <v>39</v>
      </c>
    </row>
    <row r="185" spans="2:8" ht="26.25" customHeight="1">
      <c r="B185" s="30" t="s">
        <v>112</v>
      </c>
      <c r="C185" s="30"/>
      <c r="D185" s="14"/>
      <c r="E185" s="14">
        <v>1</v>
      </c>
      <c r="F185" s="14"/>
      <c r="G185" s="14"/>
      <c r="H185" s="14">
        <v>1</v>
      </c>
    </row>
    <row r="186" spans="2:8" ht="12.75">
      <c r="B186" s="31" t="s">
        <v>39</v>
      </c>
      <c r="C186" s="31"/>
      <c r="D186" s="17"/>
      <c r="E186" s="17">
        <v>59</v>
      </c>
      <c r="F186" s="17">
        <v>3</v>
      </c>
      <c r="G186" s="17"/>
      <c r="H186" s="17">
        <v>62</v>
      </c>
    </row>
    <row r="187" spans="2:8" ht="70.5" customHeight="1">
      <c r="B187" s="30"/>
      <c r="C187" s="30"/>
      <c r="D187" s="14"/>
      <c r="E187" s="14"/>
      <c r="F187" s="14"/>
      <c r="G187" s="14"/>
      <c r="H187" s="14"/>
    </row>
    <row r="188" spans="2:8" ht="19.5" customHeight="1">
      <c r="B188" s="36" t="s">
        <v>147</v>
      </c>
      <c r="C188" s="36"/>
      <c r="D188" s="14"/>
      <c r="E188" s="14"/>
      <c r="F188" s="14"/>
      <c r="G188" s="14"/>
      <c r="H188" s="14"/>
    </row>
    <row r="189" spans="2:8" ht="12.75">
      <c r="B189" s="30" t="s">
        <v>13</v>
      </c>
      <c r="C189" s="30"/>
      <c r="D189" s="14"/>
      <c r="E189" s="14"/>
      <c r="F189" s="14">
        <v>6</v>
      </c>
      <c r="G189" s="14"/>
      <c r="H189" s="20">
        <v>6</v>
      </c>
    </row>
    <row r="190" spans="2:8" ht="12.75">
      <c r="B190" s="30" t="s">
        <v>113</v>
      </c>
      <c r="C190" s="30"/>
      <c r="D190" s="14"/>
      <c r="E190" s="14"/>
      <c r="F190" s="20">
        <v>1</v>
      </c>
      <c r="G190" s="14"/>
      <c r="H190" s="20">
        <v>1</v>
      </c>
    </row>
    <row r="191" spans="2:8" ht="25.5" customHeight="1">
      <c r="B191" s="30" t="s">
        <v>114</v>
      </c>
      <c r="C191" s="30"/>
      <c r="D191" s="14"/>
      <c r="E191" s="14"/>
      <c r="F191" s="14">
        <v>2</v>
      </c>
      <c r="G191" s="14"/>
      <c r="H191" s="14">
        <v>2</v>
      </c>
    </row>
    <row r="192" spans="2:8" ht="24.75" customHeight="1">
      <c r="B192" s="30" t="s">
        <v>115</v>
      </c>
      <c r="C192" s="30"/>
      <c r="D192" s="14"/>
      <c r="E192" s="14"/>
      <c r="F192" s="14">
        <v>4</v>
      </c>
      <c r="G192" s="14"/>
      <c r="H192" s="14">
        <v>4</v>
      </c>
    </row>
    <row r="193" spans="2:8" ht="26.25" customHeight="1">
      <c r="B193" s="30" t="s">
        <v>116</v>
      </c>
      <c r="C193" s="30"/>
      <c r="D193" s="14"/>
      <c r="E193" s="14"/>
      <c r="F193" s="14">
        <v>1</v>
      </c>
      <c r="G193" s="14"/>
      <c r="H193" s="14">
        <v>1</v>
      </c>
    </row>
    <row r="194" spans="2:8" ht="12.75">
      <c r="B194" s="30" t="s">
        <v>70</v>
      </c>
      <c r="C194" s="30"/>
      <c r="D194" s="14"/>
      <c r="E194" s="14">
        <v>10</v>
      </c>
      <c r="F194" s="14"/>
      <c r="G194" s="14"/>
      <c r="H194" s="14">
        <v>10</v>
      </c>
    </row>
    <row r="195" spans="2:8" ht="12.75">
      <c r="B195" s="31" t="s">
        <v>14</v>
      </c>
      <c r="C195" s="31"/>
      <c r="D195" s="17"/>
      <c r="E195" s="17">
        <v>10</v>
      </c>
      <c r="F195" s="17">
        <v>14</v>
      </c>
      <c r="G195" s="17"/>
      <c r="H195" s="17">
        <v>24</v>
      </c>
    </row>
    <row r="196" spans="2:8" ht="12.75">
      <c r="B196" s="30"/>
      <c r="C196" s="30"/>
      <c r="D196" s="14"/>
      <c r="E196" s="14"/>
      <c r="F196" s="14"/>
      <c r="G196" s="14"/>
      <c r="H196" s="14"/>
    </row>
    <row r="197" spans="2:8" ht="12.75">
      <c r="B197" s="32" t="s">
        <v>155</v>
      </c>
      <c r="C197" s="32"/>
      <c r="D197" s="19">
        <v>31</v>
      </c>
      <c r="E197" s="19">
        <v>101</v>
      </c>
      <c r="F197" s="19">
        <v>20</v>
      </c>
      <c r="G197" s="19">
        <v>3</v>
      </c>
      <c r="H197" s="19">
        <v>155</v>
      </c>
    </row>
    <row r="198" spans="2:8" ht="13.5" thickBot="1">
      <c r="B198" s="33"/>
      <c r="C198" s="33"/>
      <c r="D198" s="14"/>
      <c r="E198" s="14"/>
      <c r="F198" s="14"/>
      <c r="G198" s="14"/>
      <c r="H198" s="14"/>
    </row>
    <row r="199" spans="2:8" ht="13.5" thickBot="1">
      <c r="B199" s="34" t="s">
        <v>117</v>
      </c>
      <c r="C199" s="35"/>
      <c r="D199" s="14"/>
      <c r="E199" s="14"/>
      <c r="F199" s="14"/>
      <c r="G199" s="14"/>
      <c r="H199" s="14"/>
    </row>
    <row r="200" spans="2:8" ht="12.75">
      <c r="B200" s="37" t="s">
        <v>151</v>
      </c>
      <c r="C200" s="37"/>
      <c r="D200" s="14"/>
      <c r="E200" s="14"/>
      <c r="F200" s="14"/>
      <c r="G200" s="14"/>
      <c r="H200" s="14"/>
    </row>
    <row r="201" spans="2:8" ht="12.75">
      <c r="B201" s="30" t="s">
        <v>41</v>
      </c>
      <c r="C201" s="30"/>
      <c r="D201" s="20"/>
      <c r="E201" s="14">
        <v>1</v>
      </c>
      <c r="F201" s="14"/>
      <c r="G201" s="14"/>
      <c r="H201" s="14">
        <v>1</v>
      </c>
    </row>
    <row r="202" spans="2:8" ht="25.5" customHeight="1">
      <c r="B202" s="30" t="s">
        <v>43</v>
      </c>
      <c r="C202" s="30"/>
      <c r="D202" s="14"/>
      <c r="E202" s="14"/>
      <c r="F202" s="14">
        <v>5</v>
      </c>
      <c r="G202" s="14"/>
      <c r="H202" s="14">
        <v>5</v>
      </c>
    </row>
    <row r="203" spans="2:8" ht="12.75">
      <c r="B203" s="30" t="s">
        <v>118</v>
      </c>
      <c r="C203" s="30"/>
      <c r="D203" s="14"/>
      <c r="E203" s="14">
        <v>4</v>
      </c>
      <c r="F203" s="14"/>
      <c r="G203" s="14"/>
      <c r="H203" s="14">
        <v>4</v>
      </c>
    </row>
    <row r="204" spans="2:8" ht="24.75" customHeight="1">
      <c r="B204" s="30" t="s">
        <v>47</v>
      </c>
      <c r="C204" s="30"/>
      <c r="D204" s="14"/>
      <c r="E204" s="20">
        <v>1</v>
      </c>
      <c r="F204" s="14"/>
      <c r="G204" s="14"/>
      <c r="H204" s="20">
        <v>1</v>
      </c>
    </row>
    <row r="205" spans="2:8" ht="12.75">
      <c r="B205" s="30" t="s">
        <v>51</v>
      </c>
      <c r="C205" s="30"/>
      <c r="D205" s="14"/>
      <c r="E205" s="14">
        <v>3</v>
      </c>
      <c r="F205" s="14"/>
      <c r="G205" s="14"/>
      <c r="H205" s="14">
        <v>3</v>
      </c>
    </row>
    <row r="206" spans="2:8" ht="12.75">
      <c r="B206" s="30" t="s">
        <v>85</v>
      </c>
      <c r="C206" s="30"/>
      <c r="D206" s="14">
        <v>4</v>
      </c>
      <c r="E206" s="14"/>
      <c r="F206" s="14"/>
      <c r="G206" s="14"/>
      <c r="H206" s="14">
        <v>4</v>
      </c>
    </row>
    <row r="207" spans="2:8" ht="12.75">
      <c r="B207" s="30" t="s">
        <v>86</v>
      </c>
      <c r="C207" s="30"/>
      <c r="D207" s="14">
        <v>4</v>
      </c>
      <c r="E207" s="14"/>
      <c r="F207" s="14"/>
      <c r="G207" s="14"/>
      <c r="H207" s="14">
        <v>4</v>
      </c>
    </row>
    <row r="208" spans="2:8" ht="12.75">
      <c r="B208" s="30" t="s">
        <v>89</v>
      </c>
      <c r="C208" s="30"/>
      <c r="D208" s="14">
        <v>5</v>
      </c>
      <c r="E208" s="14"/>
      <c r="F208" s="14"/>
      <c r="G208" s="14"/>
      <c r="H208" s="14">
        <v>5</v>
      </c>
    </row>
    <row r="209" spans="2:8" ht="12.75">
      <c r="B209" s="31" t="s">
        <v>54</v>
      </c>
      <c r="C209" s="31"/>
      <c r="D209" s="17">
        <v>13</v>
      </c>
      <c r="E209" s="17">
        <v>9</v>
      </c>
      <c r="F209" s="17">
        <v>5</v>
      </c>
      <c r="G209" s="17"/>
      <c r="H209" s="17">
        <v>27</v>
      </c>
    </row>
    <row r="210" spans="2:8" ht="12.75">
      <c r="B210" s="30"/>
      <c r="C210" s="30"/>
      <c r="D210" s="14"/>
      <c r="E210" s="14"/>
      <c r="F210" s="14"/>
      <c r="G210" s="14"/>
      <c r="H210" s="14"/>
    </row>
    <row r="211" spans="2:8" ht="12.75">
      <c r="B211" s="36" t="s">
        <v>138</v>
      </c>
      <c r="C211" s="36"/>
      <c r="D211" s="14"/>
      <c r="E211" s="14"/>
      <c r="F211" s="14"/>
      <c r="G211" s="14"/>
      <c r="H211" s="14"/>
    </row>
    <row r="212" spans="2:8" ht="12.75">
      <c r="B212" s="30" t="s">
        <v>24</v>
      </c>
      <c r="C212" s="30"/>
      <c r="D212" s="14">
        <v>15</v>
      </c>
      <c r="E212" s="14"/>
      <c r="F212" s="14"/>
      <c r="G212" s="14"/>
      <c r="H212" s="14">
        <f>SUM(D212:G212)</f>
        <v>15</v>
      </c>
    </row>
    <row r="213" spans="2:8" ht="12.75">
      <c r="B213" s="30" t="s">
        <v>17</v>
      </c>
      <c r="C213" s="30"/>
      <c r="D213" s="14"/>
      <c r="E213" s="14">
        <v>7</v>
      </c>
      <c r="F213" s="14"/>
      <c r="G213" s="14"/>
      <c r="H213" s="14">
        <f aca="true" t="shared" si="8" ref="H213:H219">SUM(D213:G213)</f>
        <v>7</v>
      </c>
    </row>
    <row r="214" spans="2:8" ht="12.75">
      <c r="B214" s="30" t="s">
        <v>119</v>
      </c>
      <c r="C214" s="30"/>
      <c r="D214" s="14"/>
      <c r="E214" s="14">
        <v>3</v>
      </c>
      <c r="F214" s="14"/>
      <c r="G214" s="14"/>
      <c r="H214" s="14">
        <f t="shared" si="8"/>
        <v>3</v>
      </c>
    </row>
    <row r="215" spans="2:8" ht="12.75">
      <c r="B215" s="30" t="s">
        <v>120</v>
      </c>
      <c r="C215" s="30"/>
      <c r="D215" s="14"/>
      <c r="E215" s="14">
        <v>5</v>
      </c>
      <c r="F215" s="14"/>
      <c r="G215" s="14"/>
      <c r="H215" s="14">
        <f t="shared" si="8"/>
        <v>5</v>
      </c>
    </row>
    <row r="216" spans="2:8" ht="12.75">
      <c r="B216" s="30" t="s">
        <v>121</v>
      </c>
      <c r="C216" s="30"/>
      <c r="D216" s="14"/>
      <c r="E216" s="14">
        <v>1</v>
      </c>
      <c r="F216" s="14"/>
      <c r="G216" s="14"/>
      <c r="H216" s="14">
        <f t="shared" si="8"/>
        <v>1</v>
      </c>
    </row>
    <row r="217" spans="2:8" ht="12.75">
      <c r="B217" s="30" t="s">
        <v>122</v>
      </c>
      <c r="C217" s="30"/>
      <c r="D217" s="14"/>
      <c r="E217" s="14">
        <v>4</v>
      </c>
      <c r="F217" s="14"/>
      <c r="G217" s="14"/>
      <c r="H217" s="14">
        <f t="shared" si="8"/>
        <v>4</v>
      </c>
    </row>
    <row r="218" spans="2:8" ht="12.75">
      <c r="B218" s="30" t="s">
        <v>123</v>
      </c>
      <c r="C218" s="30"/>
      <c r="D218" s="14"/>
      <c r="E218" s="14">
        <v>2</v>
      </c>
      <c r="F218" s="14"/>
      <c r="G218" s="14"/>
      <c r="H218" s="14">
        <f t="shared" si="8"/>
        <v>2</v>
      </c>
    </row>
    <row r="219" spans="2:8" ht="12.75">
      <c r="B219" s="30" t="s">
        <v>124</v>
      </c>
      <c r="C219" s="30"/>
      <c r="D219" s="14">
        <v>1</v>
      </c>
      <c r="E219" s="14"/>
      <c r="F219" s="14"/>
      <c r="G219" s="14"/>
      <c r="H219" s="14">
        <f t="shared" si="8"/>
        <v>1</v>
      </c>
    </row>
    <row r="220" spans="2:8" ht="12.75">
      <c r="B220" s="31" t="s">
        <v>26</v>
      </c>
      <c r="C220" s="31"/>
      <c r="D220" s="17">
        <f>SUM(D212:D219)</f>
        <v>16</v>
      </c>
      <c r="E220" s="17">
        <f>SUM(E212:E219)</f>
        <v>22</v>
      </c>
      <c r="F220" s="17"/>
      <c r="G220" s="17"/>
      <c r="H220" s="17">
        <f>SUM(H212:H219)</f>
        <v>38</v>
      </c>
    </row>
    <row r="221" spans="2:8" ht="12.75">
      <c r="B221" s="30"/>
      <c r="C221" s="30"/>
      <c r="D221" s="14"/>
      <c r="E221" s="14"/>
      <c r="F221" s="14"/>
      <c r="G221" s="14"/>
      <c r="H221" s="14"/>
    </row>
    <row r="222" spans="2:8" ht="12.75">
      <c r="B222" s="36" t="s">
        <v>139</v>
      </c>
      <c r="C222" s="36"/>
      <c r="D222" s="14"/>
      <c r="E222" s="14"/>
      <c r="F222" s="14"/>
      <c r="G222" s="14"/>
      <c r="H222" s="14"/>
    </row>
    <row r="223" spans="2:8" ht="12.75">
      <c r="B223" s="30" t="s">
        <v>96</v>
      </c>
      <c r="C223" s="30"/>
      <c r="D223" s="14">
        <v>1</v>
      </c>
      <c r="E223" s="14"/>
      <c r="F223" s="14"/>
      <c r="G223" s="14"/>
      <c r="H223" s="14">
        <f>SUM(D223:G223)</f>
        <v>1</v>
      </c>
    </row>
    <row r="224" spans="2:8" ht="12.75">
      <c r="B224" s="30" t="s">
        <v>97</v>
      </c>
      <c r="C224" s="30"/>
      <c r="D224" s="14">
        <v>1</v>
      </c>
      <c r="E224" s="14"/>
      <c r="F224" s="14"/>
      <c r="G224" s="14"/>
      <c r="H224" s="14">
        <f aca="true" t="shared" si="9" ref="H224:H229">SUM(D224:G224)</f>
        <v>1</v>
      </c>
    </row>
    <row r="225" spans="2:8" ht="12.75">
      <c r="B225" s="30" t="s">
        <v>98</v>
      </c>
      <c r="C225" s="30"/>
      <c r="D225" s="14"/>
      <c r="E225" s="20">
        <v>1</v>
      </c>
      <c r="F225" s="14"/>
      <c r="G225" s="14"/>
      <c r="H225" s="14">
        <f t="shared" si="9"/>
        <v>1</v>
      </c>
    </row>
    <row r="226" spans="2:8" ht="12.75">
      <c r="B226" s="30" t="s">
        <v>99</v>
      </c>
      <c r="C226" s="30"/>
      <c r="D226" s="14"/>
      <c r="E226" s="14">
        <v>5</v>
      </c>
      <c r="F226" s="14"/>
      <c r="G226" s="14"/>
      <c r="H226" s="14">
        <f t="shared" si="9"/>
        <v>5</v>
      </c>
    </row>
    <row r="227" spans="2:8" ht="12.75">
      <c r="B227" s="30" t="s">
        <v>125</v>
      </c>
      <c r="C227" s="30"/>
      <c r="D227" s="14"/>
      <c r="E227" s="14">
        <v>1</v>
      </c>
      <c r="F227" s="14"/>
      <c r="G227" s="14"/>
      <c r="H227" s="14">
        <f t="shared" si="9"/>
        <v>1</v>
      </c>
    </row>
    <row r="228" spans="2:8" ht="12.75">
      <c r="B228" s="30" t="s">
        <v>101</v>
      </c>
      <c r="C228" s="30"/>
      <c r="D228" s="14">
        <v>13</v>
      </c>
      <c r="E228" s="14"/>
      <c r="F228" s="14"/>
      <c r="G228" s="14"/>
      <c r="H228" s="14">
        <f t="shared" si="9"/>
        <v>13</v>
      </c>
    </row>
    <row r="229" spans="2:8" ht="24.75" customHeight="1">
      <c r="B229" s="30" t="s">
        <v>102</v>
      </c>
      <c r="C229" s="30"/>
      <c r="D229" s="14">
        <v>7</v>
      </c>
      <c r="E229" s="14"/>
      <c r="F229" s="14"/>
      <c r="G229" s="14"/>
      <c r="H229" s="14">
        <f t="shared" si="9"/>
        <v>7</v>
      </c>
    </row>
    <row r="230" spans="2:8" ht="12.75">
      <c r="B230" s="31" t="s">
        <v>126</v>
      </c>
      <c r="C230" s="31"/>
      <c r="D230" s="17">
        <f>SUM(D223:D229)</f>
        <v>22</v>
      </c>
      <c r="E230" s="17">
        <f>SUM(E223:E229)</f>
        <v>7</v>
      </c>
      <c r="F230" s="17"/>
      <c r="G230" s="17"/>
      <c r="H230" s="17">
        <f>SUM(H223:H229)</f>
        <v>29</v>
      </c>
    </row>
    <row r="231" spans="2:8" ht="87" customHeight="1">
      <c r="B231" s="30"/>
      <c r="C231" s="30"/>
      <c r="D231" s="14"/>
      <c r="E231" s="14"/>
      <c r="F231" s="14"/>
      <c r="G231" s="14"/>
      <c r="H231" s="14"/>
    </row>
    <row r="232" spans="2:8" ht="12.75">
      <c r="B232" s="36" t="s">
        <v>152</v>
      </c>
      <c r="C232" s="36"/>
      <c r="D232" s="14"/>
      <c r="E232" s="14"/>
      <c r="F232" s="14"/>
      <c r="G232" s="14"/>
      <c r="H232" s="14"/>
    </row>
    <row r="233" spans="2:8" ht="12.75">
      <c r="B233" s="30" t="s">
        <v>127</v>
      </c>
      <c r="C233" s="30"/>
      <c r="D233" s="20"/>
      <c r="E233" s="20"/>
      <c r="F233" s="20">
        <v>2</v>
      </c>
      <c r="G233" s="20"/>
      <c r="H233" s="20">
        <f>SUM(D233:G233)</f>
        <v>2</v>
      </c>
    </row>
    <row r="234" spans="2:8" ht="25.5" customHeight="1">
      <c r="B234" s="30" t="s">
        <v>128</v>
      </c>
      <c r="C234" s="30"/>
      <c r="D234" s="14"/>
      <c r="E234" s="14"/>
      <c r="F234" s="14">
        <v>1</v>
      </c>
      <c r="G234" s="14"/>
      <c r="H234" s="14">
        <f>SUM(D234:G234)</f>
        <v>1</v>
      </c>
    </row>
    <row r="235" spans="2:8" ht="12.75">
      <c r="B235" s="30" t="s">
        <v>129</v>
      </c>
      <c r="C235" s="30"/>
      <c r="D235" s="14"/>
      <c r="E235" s="14"/>
      <c r="F235" s="14">
        <v>1</v>
      </c>
      <c r="G235" s="14"/>
      <c r="H235" s="14">
        <f aca="true" t="shared" si="10" ref="H235:H241">SUM(D235:G235)</f>
        <v>1</v>
      </c>
    </row>
    <row r="236" spans="2:8" ht="24.75" customHeight="1">
      <c r="B236" s="30" t="s">
        <v>130</v>
      </c>
      <c r="C236" s="30"/>
      <c r="D236" s="14"/>
      <c r="E236" s="14"/>
      <c r="F236" s="14">
        <v>1</v>
      </c>
      <c r="G236" s="14"/>
      <c r="H236" s="14">
        <f t="shared" si="10"/>
        <v>1</v>
      </c>
    </row>
    <row r="237" spans="2:8" ht="12.75">
      <c r="B237" s="30" t="s">
        <v>79</v>
      </c>
      <c r="C237" s="30"/>
      <c r="D237" s="14"/>
      <c r="E237" s="14"/>
      <c r="F237" s="14">
        <v>3</v>
      </c>
      <c r="G237" s="14"/>
      <c r="H237" s="14">
        <f t="shared" si="10"/>
        <v>3</v>
      </c>
    </row>
    <row r="238" spans="2:8" ht="12.75">
      <c r="B238" s="30" t="s">
        <v>131</v>
      </c>
      <c r="C238" s="30"/>
      <c r="D238" s="14"/>
      <c r="E238" s="14"/>
      <c r="F238" s="14">
        <v>2</v>
      </c>
      <c r="G238" s="14"/>
      <c r="H238" s="14">
        <f t="shared" si="10"/>
        <v>2</v>
      </c>
    </row>
    <row r="239" spans="2:8" ht="12.75">
      <c r="B239" s="30" t="s">
        <v>55</v>
      </c>
      <c r="C239" s="30"/>
      <c r="D239" s="14"/>
      <c r="E239" s="14">
        <v>4</v>
      </c>
      <c r="F239" s="14"/>
      <c r="G239" s="14"/>
      <c r="H239" s="14">
        <f t="shared" si="10"/>
        <v>4</v>
      </c>
    </row>
    <row r="240" spans="2:8" ht="12.75">
      <c r="B240" s="30" t="s">
        <v>56</v>
      </c>
      <c r="C240" s="30"/>
      <c r="D240" s="14"/>
      <c r="E240" s="14">
        <v>3</v>
      </c>
      <c r="F240" s="14"/>
      <c r="G240" s="14"/>
      <c r="H240" s="14">
        <f t="shared" si="10"/>
        <v>3</v>
      </c>
    </row>
    <row r="241" spans="2:8" ht="24.75" customHeight="1">
      <c r="B241" s="30" t="s">
        <v>132</v>
      </c>
      <c r="C241" s="30"/>
      <c r="D241" s="14"/>
      <c r="E241" s="14">
        <v>3</v>
      </c>
      <c r="F241" s="14"/>
      <c r="G241" s="14"/>
      <c r="H241" s="14">
        <f t="shared" si="10"/>
        <v>3</v>
      </c>
    </row>
    <row r="242" spans="2:8" ht="12.75">
      <c r="B242" s="30" t="s">
        <v>133</v>
      </c>
      <c r="C242" s="30"/>
      <c r="D242" s="20">
        <v>3</v>
      </c>
      <c r="E242" s="20"/>
      <c r="F242" s="20"/>
      <c r="G242" s="20"/>
      <c r="H242" s="20">
        <f>SUM(D242:G242)</f>
        <v>3</v>
      </c>
    </row>
    <row r="243" spans="2:8" ht="12.75">
      <c r="B243" s="31" t="s">
        <v>59</v>
      </c>
      <c r="C243" s="31"/>
      <c r="D243" s="25">
        <f>SUM(D233:D242)</f>
        <v>3</v>
      </c>
      <c r="E243" s="17">
        <f>SUM(E233:E242)</f>
        <v>10</v>
      </c>
      <c r="F243" s="17">
        <f>SUM(F233:F242)</f>
        <v>10</v>
      </c>
      <c r="G243" s="17"/>
      <c r="H243" s="17">
        <f>SUM(D243:G243)</f>
        <v>23</v>
      </c>
    </row>
    <row r="244" spans="2:8" ht="12.75">
      <c r="B244" s="30"/>
      <c r="C244" s="30"/>
      <c r="D244" s="14"/>
      <c r="E244" s="14"/>
      <c r="F244" s="14"/>
      <c r="G244" s="14"/>
      <c r="H244" s="14"/>
    </row>
    <row r="245" spans="2:8" ht="12.75">
      <c r="B245" s="32" t="s">
        <v>153</v>
      </c>
      <c r="C245" s="32"/>
      <c r="D245" s="19">
        <f>D209+D220+D230+D243</f>
        <v>54</v>
      </c>
      <c r="E245" s="19">
        <f>E243+E230+E220+E209</f>
        <v>48</v>
      </c>
      <c r="F245" s="19">
        <f>F243+F209</f>
        <v>15</v>
      </c>
      <c r="G245" s="19"/>
      <c r="H245" s="19">
        <f>H243+H230+H220+H209</f>
        <v>117</v>
      </c>
    </row>
    <row r="246" spans="2:8" ht="12.75">
      <c r="B246" s="43"/>
      <c r="C246" s="43"/>
      <c r="D246" s="6"/>
      <c r="E246" s="6"/>
      <c r="F246" s="6"/>
      <c r="G246" s="6"/>
      <c r="H246" s="6"/>
    </row>
    <row r="247" spans="2:8" ht="12.75">
      <c r="B247" s="3"/>
      <c r="C247" s="3"/>
      <c r="D247" s="6"/>
      <c r="E247" s="6"/>
      <c r="F247" s="6"/>
      <c r="G247" s="6"/>
      <c r="H247" s="6"/>
    </row>
    <row r="248" spans="2:8" ht="18.75" customHeight="1">
      <c r="B248" s="36" t="s">
        <v>134</v>
      </c>
      <c r="C248" s="36"/>
      <c r="D248" s="44">
        <f>D245+D197+D161+D119+D103+D80+D56+D38+D19</f>
        <v>509</v>
      </c>
      <c r="E248" s="44">
        <f>E245+E197+E161+E119+E103+E56+E19</f>
        <v>236</v>
      </c>
      <c r="F248" s="44">
        <f>F245+F197+F161+F103+F19</f>
        <v>46</v>
      </c>
      <c r="G248" s="44">
        <f>G197</f>
        <v>3</v>
      </c>
      <c r="H248" s="44">
        <f>SUM(D248:G248)</f>
        <v>794</v>
      </c>
    </row>
    <row r="249" spans="2:8" ht="15.75" customHeight="1">
      <c r="B249" s="36"/>
      <c r="C249" s="36"/>
      <c r="D249" s="45"/>
      <c r="E249" s="45"/>
      <c r="F249" s="45"/>
      <c r="G249" s="45"/>
      <c r="H249" s="45"/>
    </row>
    <row r="250" spans="2:8" ht="24" customHeight="1">
      <c r="B250" s="43"/>
      <c r="C250" s="43"/>
      <c r="D250" s="6"/>
      <c r="E250" s="6"/>
      <c r="F250" s="6"/>
      <c r="G250" s="6"/>
      <c r="H250" s="6"/>
    </row>
    <row r="251" spans="2:8" ht="12.75">
      <c r="B251" s="9"/>
      <c r="C251" s="9"/>
      <c r="D251" s="9"/>
      <c r="E251" s="9"/>
      <c r="F251" s="9"/>
      <c r="G251" s="9"/>
      <c r="H251" s="1"/>
    </row>
    <row r="252" ht="12.75">
      <c r="H252" s="6"/>
    </row>
    <row r="253" spans="2:8" ht="12.75">
      <c r="B253" s="27"/>
      <c r="C253" s="27"/>
      <c r="D253" s="27"/>
      <c r="E253" s="27"/>
      <c r="F253" s="27"/>
      <c r="G253" s="27"/>
      <c r="H253" s="11"/>
    </row>
    <row r="254" ht="12.75">
      <c r="H254" s="6"/>
    </row>
    <row r="255" spans="2:8" ht="24" customHeight="1">
      <c r="B255" s="28"/>
      <c r="C255" s="28"/>
      <c r="D255" s="28"/>
      <c r="E255" s="28"/>
      <c r="F255" s="28"/>
      <c r="G255" s="28"/>
      <c r="H255" s="12"/>
    </row>
    <row r="256" spans="6:8" ht="12.75">
      <c r="F256" s="10"/>
      <c r="H256" s="6"/>
    </row>
    <row r="257" spans="2:8" ht="25.5" customHeight="1">
      <c r="B257" s="26"/>
      <c r="C257" s="26"/>
      <c r="D257" s="26"/>
      <c r="E257" s="26"/>
      <c r="F257" s="26"/>
      <c r="G257" s="26"/>
      <c r="H257" s="8"/>
    </row>
    <row r="258" spans="2:8" ht="12.75">
      <c r="B258" s="3"/>
      <c r="C258" s="3"/>
      <c r="D258" s="5"/>
      <c r="E258" s="5"/>
      <c r="F258" s="5"/>
      <c r="G258" s="5"/>
      <c r="H258" s="5"/>
    </row>
    <row r="259" spans="2:8" ht="12.75">
      <c r="B259" s="3"/>
      <c r="C259" s="3"/>
      <c r="D259" s="5"/>
      <c r="E259" s="5"/>
      <c r="F259" s="9"/>
      <c r="G259" s="5"/>
      <c r="H259" s="1"/>
    </row>
    <row r="260" spans="2:8" ht="12.75">
      <c r="B260" s="3"/>
      <c r="C260" s="3"/>
      <c r="D260" s="5"/>
      <c r="E260" s="5"/>
      <c r="F260" s="5"/>
      <c r="G260" s="5"/>
      <c r="H260" s="5"/>
    </row>
    <row r="261" spans="2:8" ht="12.75">
      <c r="B261" s="3"/>
      <c r="C261" s="3"/>
      <c r="D261" s="5"/>
      <c r="E261" s="5"/>
      <c r="F261" s="5"/>
      <c r="G261" s="5"/>
      <c r="H261" s="5"/>
    </row>
    <row r="262" spans="2:8" ht="12.75">
      <c r="B262" s="3"/>
      <c r="C262" s="3"/>
      <c r="D262" s="5"/>
      <c r="E262" s="5"/>
      <c r="F262" s="5"/>
      <c r="G262" s="5"/>
      <c r="H262" s="5"/>
    </row>
    <row r="263" spans="2:8" ht="12.75">
      <c r="B263" s="3"/>
      <c r="C263" s="3"/>
      <c r="D263" s="5"/>
      <c r="E263" s="5"/>
      <c r="F263" s="5"/>
      <c r="G263" s="5"/>
      <c r="H263" s="5"/>
    </row>
    <row r="264" spans="2:8" ht="12.75">
      <c r="B264" s="3"/>
      <c r="C264" s="3"/>
      <c r="D264" s="5"/>
      <c r="E264" s="5"/>
      <c r="F264" s="5"/>
      <c r="G264" s="5"/>
      <c r="H264" s="5"/>
    </row>
    <row r="265" spans="4:8" ht="12.75">
      <c r="D265" s="5"/>
      <c r="E265" s="5"/>
      <c r="F265" s="5"/>
      <c r="G265" s="5"/>
      <c r="H265" s="5"/>
    </row>
    <row r="266" spans="4:8" ht="12.75">
      <c r="D266" s="5"/>
      <c r="E266" s="5"/>
      <c r="F266" s="5"/>
      <c r="G266" s="5"/>
      <c r="H266" s="5"/>
    </row>
    <row r="267" spans="4:8" ht="12.75">
      <c r="D267" s="5"/>
      <c r="E267" s="5"/>
      <c r="F267" s="5"/>
      <c r="G267" s="5"/>
      <c r="H267" s="5"/>
    </row>
    <row r="268" spans="4:8" ht="12.75">
      <c r="D268" s="5"/>
      <c r="E268" s="5"/>
      <c r="F268" s="5"/>
      <c r="G268" s="5"/>
      <c r="H268" s="5"/>
    </row>
    <row r="269" spans="4:8" ht="12.75">
      <c r="D269" s="5"/>
      <c r="E269" s="5"/>
      <c r="F269" s="5"/>
      <c r="G269" s="5"/>
      <c r="H269" s="5"/>
    </row>
    <row r="270" spans="4:8" ht="12.75">
      <c r="D270" s="5"/>
      <c r="E270" s="5"/>
      <c r="F270" s="5"/>
      <c r="G270" s="5"/>
      <c r="H270" s="5"/>
    </row>
    <row r="271" spans="4:8" ht="12.75">
      <c r="D271" s="5"/>
      <c r="E271" s="5"/>
      <c r="F271" s="5"/>
      <c r="G271" s="5"/>
      <c r="H271" s="5"/>
    </row>
    <row r="272" spans="4:8" ht="12.75">
      <c r="D272" s="5"/>
      <c r="E272" s="5"/>
      <c r="F272" s="5"/>
      <c r="G272" s="5"/>
      <c r="H272" s="5"/>
    </row>
    <row r="273" spans="4:8" ht="12.75">
      <c r="D273" s="5"/>
      <c r="E273" s="5"/>
      <c r="F273" s="5"/>
      <c r="G273" s="5"/>
      <c r="H273" s="5"/>
    </row>
    <row r="274" spans="4:8" ht="12.75">
      <c r="D274" s="5"/>
      <c r="E274" s="5"/>
      <c r="F274" s="5"/>
      <c r="G274" s="5"/>
      <c r="H274" s="5"/>
    </row>
    <row r="275" spans="4:8" ht="12.75">
      <c r="D275" s="5"/>
      <c r="E275" s="5"/>
      <c r="F275" s="5"/>
      <c r="G275" s="5"/>
      <c r="H275" s="5"/>
    </row>
    <row r="276" spans="4:8" ht="12.75">
      <c r="D276" s="5"/>
      <c r="E276" s="5"/>
      <c r="F276" s="5"/>
      <c r="G276" s="5"/>
      <c r="H276" s="5"/>
    </row>
    <row r="277" spans="4:8" ht="12.75">
      <c r="D277" s="5"/>
      <c r="E277" s="5"/>
      <c r="F277" s="5"/>
      <c r="G277" s="5"/>
      <c r="H277" s="5"/>
    </row>
    <row r="278" spans="4:8" ht="12.75">
      <c r="D278" s="5"/>
      <c r="E278" s="5"/>
      <c r="F278" s="5"/>
      <c r="G278" s="5"/>
      <c r="H278" s="5"/>
    </row>
    <row r="279" spans="4:8" ht="12.75">
      <c r="D279" s="5"/>
      <c r="E279" s="5"/>
      <c r="F279" s="5"/>
      <c r="G279" s="5"/>
      <c r="H279" s="5"/>
    </row>
    <row r="280" spans="4:8" ht="12.75">
      <c r="D280" s="5"/>
      <c r="E280" s="5"/>
      <c r="F280" s="5"/>
      <c r="G280" s="5"/>
      <c r="H280" s="5"/>
    </row>
    <row r="281" spans="4:8" ht="12.75">
      <c r="D281" s="5"/>
      <c r="E281" s="5"/>
      <c r="F281" s="5"/>
      <c r="G281" s="5"/>
      <c r="H281" s="5"/>
    </row>
    <row r="282" spans="4:8" ht="12.75">
      <c r="D282" s="5"/>
      <c r="E282" s="5"/>
      <c r="F282" s="5"/>
      <c r="G282" s="5"/>
      <c r="H282" s="5"/>
    </row>
    <row r="283" spans="4:8" ht="12.75">
      <c r="D283" s="5"/>
      <c r="E283" s="5"/>
      <c r="F283" s="5"/>
      <c r="G283" s="5"/>
      <c r="H283" s="5"/>
    </row>
    <row r="284" spans="4:8" ht="12.75">
      <c r="D284" s="5"/>
      <c r="E284" s="5"/>
      <c r="F284" s="5"/>
      <c r="G284" s="5"/>
      <c r="H284" s="5"/>
    </row>
    <row r="285" spans="4:8" ht="12.75">
      <c r="D285" s="5"/>
      <c r="E285" s="5"/>
      <c r="F285" s="5"/>
      <c r="G285" s="5"/>
      <c r="H285" s="5"/>
    </row>
    <row r="286" spans="4:8" ht="12.75">
      <c r="D286" s="5"/>
      <c r="E286" s="5"/>
      <c r="F286" s="5"/>
      <c r="G286" s="5"/>
      <c r="H286" s="5"/>
    </row>
    <row r="287" spans="4:8" ht="12.75">
      <c r="D287" s="5"/>
      <c r="E287" s="5"/>
      <c r="F287" s="5"/>
      <c r="G287" s="5"/>
      <c r="H287" s="5"/>
    </row>
    <row r="288" spans="4:8" ht="12.75">
      <c r="D288" s="5"/>
      <c r="E288" s="5"/>
      <c r="F288" s="5"/>
      <c r="G288" s="5"/>
      <c r="H288" s="5"/>
    </row>
    <row r="289" spans="4:8" ht="12.75">
      <c r="D289" s="5"/>
      <c r="E289" s="5"/>
      <c r="F289" s="5"/>
      <c r="G289" s="5"/>
      <c r="H289" s="5"/>
    </row>
    <row r="290" spans="4:8" ht="12.75">
      <c r="D290" s="5"/>
      <c r="E290" s="5"/>
      <c r="F290" s="5"/>
      <c r="G290" s="5"/>
      <c r="H290" s="5"/>
    </row>
    <row r="291" spans="4:8" ht="12.75">
      <c r="D291" s="5"/>
      <c r="E291" s="5"/>
      <c r="F291" s="5"/>
      <c r="G291" s="5"/>
      <c r="H291" s="5"/>
    </row>
    <row r="292" spans="4:8" ht="12.75">
      <c r="D292" s="5"/>
      <c r="E292" s="5"/>
      <c r="F292" s="5"/>
      <c r="G292" s="5"/>
      <c r="H292" s="5"/>
    </row>
    <row r="293" spans="4:8" ht="12.75">
      <c r="D293" s="5"/>
      <c r="E293" s="5"/>
      <c r="F293" s="5"/>
      <c r="G293" s="5"/>
      <c r="H293" s="5"/>
    </row>
    <row r="294" spans="4:8" ht="12.75">
      <c r="D294" s="5"/>
      <c r="E294" s="5"/>
      <c r="F294" s="5"/>
      <c r="G294" s="5"/>
      <c r="H294" s="5"/>
    </row>
    <row r="295" spans="4:8" ht="12.75">
      <c r="D295" s="5"/>
      <c r="E295" s="5"/>
      <c r="F295" s="5"/>
      <c r="G295" s="5"/>
      <c r="H295" s="5"/>
    </row>
    <row r="296" spans="4:8" ht="12.75">
      <c r="D296" s="5"/>
      <c r="E296" s="5"/>
      <c r="F296" s="5"/>
      <c r="G296" s="5"/>
      <c r="H296" s="5"/>
    </row>
    <row r="297" spans="4:8" ht="12.75">
      <c r="D297" s="5"/>
      <c r="E297" s="5"/>
      <c r="F297" s="5"/>
      <c r="G297" s="5"/>
      <c r="H297" s="5"/>
    </row>
  </sheetData>
  <sheetProtection/>
  <mergeCells count="250">
    <mergeCell ref="D248:D249"/>
    <mergeCell ref="H248:H249"/>
    <mergeCell ref="G248:G249"/>
    <mergeCell ref="F248:F249"/>
    <mergeCell ref="E248:E249"/>
    <mergeCell ref="B250:C250"/>
    <mergeCell ref="B248:C249"/>
    <mergeCell ref="B243:C243"/>
    <mergeCell ref="B244:C244"/>
    <mergeCell ref="B245:C245"/>
    <mergeCell ref="B246:C246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5:C205"/>
    <mergeCell ref="B174:C174"/>
    <mergeCell ref="B175:C175"/>
    <mergeCell ref="B206:C206"/>
    <mergeCell ref="B204:C204"/>
    <mergeCell ref="B200:C200"/>
    <mergeCell ref="B201:C201"/>
    <mergeCell ref="B202:C202"/>
    <mergeCell ref="B203:C203"/>
    <mergeCell ref="B196:C196"/>
    <mergeCell ref="B189:C189"/>
    <mergeCell ref="B190:C190"/>
    <mergeCell ref="B191:C191"/>
    <mergeCell ref="B197:C197"/>
    <mergeCell ref="B198:C198"/>
    <mergeCell ref="B199:C199"/>
    <mergeCell ref="B192:C192"/>
    <mergeCell ref="B193:C193"/>
    <mergeCell ref="B194:C194"/>
    <mergeCell ref="B195:C195"/>
    <mergeCell ref="B187:C187"/>
    <mergeCell ref="B181:C181"/>
    <mergeCell ref="B182:C182"/>
    <mergeCell ref="B183:C183"/>
    <mergeCell ref="B184:C184"/>
    <mergeCell ref="B188:C188"/>
    <mergeCell ref="B177:C177"/>
    <mergeCell ref="B178:C178"/>
    <mergeCell ref="B179:C179"/>
    <mergeCell ref="B180:C180"/>
    <mergeCell ref="B185:C185"/>
    <mergeCell ref="B186:C186"/>
    <mergeCell ref="B168:C168"/>
    <mergeCell ref="B169:C169"/>
    <mergeCell ref="B170:C170"/>
    <mergeCell ref="B171:C171"/>
    <mergeCell ref="B173:C173"/>
    <mergeCell ref="B176:C176"/>
    <mergeCell ref="B172:C172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29:C129"/>
    <mergeCell ref="B130:C130"/>
    <mergeCell ref="B135:C135"/>
    <mergeCell ref="B136:C136"/>
    <mergeCell ref="B137:C137"/>
    <mergeCell ref="B131:C131"/>
    <mergeCell ref="B132:C132"/>
    <mergeCell ref="B133:C133"/>
    <mergeCell ref="B134:C134"/>
    <mergeCell ref="B118:C118"/>
    <mergeCell ref="B119:C119"/>
    <mergeCell ref="B120:C120"/>
    <mergeCell ref="B121:C121"/>
    <mergeCell ref="B127:C127"/>
    <mergeCell ref="B128:C128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9:C79"/>
    <mergeCell ref="B80:C80"/>
    <mergeCell ref="B81:C81"/>
    <mergeCell ref="B75:C75"/>
    <mergeCell ref="B76:C76"/>
    <mergeCell ref="B77:C77"/>
    <mergeCell ref="B78:C78"/>
    <mergeCell ref="B66:C66"/>
    <mergeCell ref="B67:C67"/>
    <mergeCell ref="B72:C72"/>
    <mergeCell ref="B73:C73"/>
    <mergeCell ref="B74:C74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30:C30"/>
    <mergeCell ref="B58:C58"/>
    <mergeCell ref="B59:C59"/>
    <mergeCell ref="B48:C48"/>
    <mergeCell ref="B49:C49"/>
    <mergeCell ref="B42:C42"/>
    <mergeCell ref="B43:C43"/>
    <mergeCell ref="B11:C11"/>
    <mergeCell ref="B8:C8"/>
    <mergeCell ref="B27:C27"/>
    <mergeCell ref="B12:C12"/>
    <mergeCell ref="B13:C13"/>
    <mergeCell ref="B14:C14"/>
    <mergeCell ref="B15:C15"/>
    <mergeCell ref="B16:C16"/>
    <mergeCell ref="B17:C17"/>
    <mergeCell ref="B18:C18"/>
    <mergeCell ref="B3:H3"/>
    <mergeCell ref="B7:C7"/>
    <mergeCell ref="B9:C9"/>
    <mergeCell ref="B10:C10"/>
    <mergeCell ref="D5:H5"/>
    <mergeCell ref="B5:C6"/>
    <mergeCell ref="B23:C23"/>
    <mergeCell ref="B24:C24"/>
    <mergeCell ref="B25:C25"/>
    <mergeCell ref="B26:C26"/>
    <mergeCell ref="B19:C19"/>
    <mergeCell ref="B20:C20"/>
    <mergeCell ref="B21:C21"/>
    <mergeCell ref="B22:C22"/>
    <mergeCell ref="B122:C122"/>
    <mergeCell ref="B28:C28"/>
    <mergeCell ref="B123:C123"/>
    <mergeCell ref="B52:C52"/>
    <mergeCell ref="B53:C53"/>
    <mergeCell ref="B54:C54"/>
    <mergeCell ref="B55:C55"/>
    <mergeCell ref="B46:C46"/>
    <mergeCell ref="B47:C47"/>
    <mergeCell ref="B29:C29"/>
    <mergeCell ref="B124:C124"/>
    <mergeCell ref="B125:C125"/>
    <mergeCell ref="B31:C31"/>
    <mergeCell ref="B32:C32"/>
    <mergeCell ref="B33:C33"/>
    <mergeCell ref="B41:C41"/>
    <mergeCell ref="B56:C56"/>
    <mergeCell ref="B57:C57"/>
    <mergeCell ref="B50:C50"/>
    <mergeCell ref="B51:C51"/>
    <mergeCell ref="B126:C126"/>
    <mergeCell ref="B34:C34"/>
    <mergeCell ref="B35:C35"/>
    <mergeCell ref="B36:C36"/>
    <mergeCell ref="B37:C37"/>
    <mergeCell ref="B44:C44"/>
    <mergeCell ref="B45:C45"/>
    <mergeCell ref="B38:C38"/>
    <mergeCell ref="B39:C39"/>
    <mergeCell ref="B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hannar</cp:lastModifiedBy>
  <cp:lastPrinted>2014-06-20T07:14:17Z</cp:lastPrinted>
  <dcterms:created xsi:type="dcterms:W3CDTF">1997-02-26T13:46:56Z</dcterms:created>
  <dcterms:modified xsi:type="dcterms:W3CDTF">2014-06-25T12:46:51Z</dcterms:modified>
  <cp:category/>
  <cp:version/>
  <cp:contentType/>
  <cp:contentStatus/>
</cp:coreProperties>
</file>