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986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<sst xmlns="http://schemas.openxmlformats.org/spreadsheetml/2006/main" count="81" uniqueCount="73">
  <si>
    <t>Załacznik do SIWZ Nr ...........</t>
  </si>
  <si>
    <t xml:space="preserve">PROGNOZA WYNIKÓW W OKRESIE KREDYTOWANIA </t>
  </si>
  <si>
    <t>ROK</t>
  </si>
  <si>
    <t xml:space="preserve">1 Dochody ogółem </t>
  </si>
  <si>
    <t xml:space="preserve">2 Dochody własne </t>
  </si>
  <si>
    <t xml:space="preserve">3 Dotacje </t>
  </si>
  <si>
    <t>4 Subwencje</t>
  </si>
  <si>
    <t>5 Wydatki ogółem</t>
  </si>
  <si>
    <t>6 Wydatki bieżące</t>
  </si>
  <si>
    <t>7 Wydatki majątkowe</t>
  </si>
  <si>
    <t>8 Nadwyżka/Deficyt (1-5)</t>
  </si>
  <si>
    <t>9 obsługa zadłużenia (raty i odsetki)</t>
  </si>
  <si>
    <t>10 Zadłużenie na 31.12</t>
  </si>
  <si>
    <t xml:space="preserve">11 liczba mieszkańców </t>
  </si>
  <si>
    <t>4861</t>
  </si>
  <si>
    <t>WSKAŹNIKI</t>
  </si>
  <si>
    <t>12 obsługi zadłużenia(9/1)</t>
  </si>
  <si>
    <t>13 długu (10/1)</t>
  </si>
  <si>
    <t>14 inwestycji (7/5)</t>
  </si>
  <si>
    <t>15 udział dochodów własnych w dochodach ogółem (2/1)</t>
  </si>
  <si>
    <t>16 dochody na jednego mieszkańca (1/11)</t>
  </si>
  <si>
    <t>Załącznik do SIWZ Nr..........</t>
  </si>
  <si>
    <t>WYNIKI BIEŻĄCE</t>
  </si>
  <si>
    <t xml:space="preserve">Rok 2004 </t>
  </si>
  <si>
    <t>Rok 2005</t>
  </si>
  <si>
    <t>Rok 2006</t>
  </si>
  <si>
    <t>plan</t>
  </si>
  <si>
    <t>wykonanie</t>
  </si>
  <si>
    <t>wykonanie %</t>
  </si>
  <si>
    <t xml:space="preserve">plan </t>
  </si>
  <si>
    <t xml:space="preserve">wykonanie w II kwartale </t>
  </si>
  <si>
    <t>% wykonania w II kwartale</t>
  </si>
  <si>
    <t>Dochody</t>
  </si>
  <si>
    <t>dochody własne</t>
  </si>
  <si>
    <t>dotacje</t>
  </si>
  <si>
    <t>subwencje</t>
  </si>
  <si>
    <t>Wydatki</t>
  </si>
  <si>
    <t>bieżące</t>
  </si>
  <si>
    <t>majątkowe</t>
  </si>
  <si>
    <t>Nadwyżka/Deficyt</t>
  </si>
  <si>
    <t>Rok 2004/2005</t>
  </si>
  <si>
    <t>Rok 2005/2006</t>
  </si>
  <si>
    <t>Dynamika dochodów</t>
  </si>
  <si>
    <t>Dynamika wydatków</t>
  </si>
  <si>
    <t xml:space="preserve">        Rok 2005</t>
  </si>
  <si>
    <t>Wartość majątku komunalnego</t>
  </si>
  <si>
    <t>Stopa bezrobocia [%]</t>
  </si>
  <si>
    <t>Załącznik Nr 5</t>
  </si>
  <si>
    <t>Lp.</t>
  </si>
  <si>
    <t>Podmiot udzielający kredytu lub pożyczki</t>
  </si>
  <si>
    <t>Cel kredytu</t>
  </si>
  <si>
    <t>Kwota zaciągniętego kredyty lub pożyczki</t>
  </si>
  <si>
    <t>Termin końcowej spłaty</t>
  </si>
  <si>
    <t>Zabezpieczenie kredytu lub pożyczki</t>
  </si>
  <si>
    <t>1.</t>
  </si>
  <si>
    <t>Bank Spółdzielczy w Mikołajkach O/mrągowo</t>
  </si>
  <si>
    <t xml:space="preserve">Spłata wcześniej zaciągniętych zobowiązań z tytułu kredytów i pożyczek </t>
  </si>
  <si>
    <t>30.11.2023</t>
  </si>
  <si>
    <t>weksel in blanco</t>
  </si>
  <si>
    <t>3.</t>
  </si>
  <si>
    <t xml:space="preserve">Getin Noble Bank </t>
  </si>
  <si>
    <t>Przejęcie  wcześniej zaciągniętych zobowiązań z tytułu kredytów</t>
  </si>
  <si>
    <t>4.</t>
  </si>
  <si>
    <t xml:space="preserve">Sfinansowanie planowanego deficytu budżetu w 2017r. oraz spłata wcześniej zaciągniętych zobowiązań z tytułu kredytów i pożyczek </t>
  </si>
  <si>
    <t>31.12.2030r.</t>
  </si>
  <si>
    <t>5.</t>
  </si>
  <si>
    <t xml:space="preserve">Sfinansowanie planowanego deficytu budżetu w 2018r. oraz spłata wcześniej zaciągniętych zobowiązań z tytułu kredytów i pożyczek </t>
  </si>
  <si>
    <t>31.12.2032r.</t>
  </si>
  <si>
    <t>Razem</t>
  </si>
  <si>
    <t xml:space="preserve">Wójt Gminy Sorkwity </t>
  </si>
  <si>
    <t>Józef Maciejewski</t>
  </si>
  <si>
    <t>Stan kredytów i pożyczek zaciągniętych przez  Gminę Sorkwity na dzień 31.12.2021r.</t>
  </si>
  <si>
    <t>Pozostało do spłaty na dzień 31.12.2021r 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</si>
</sst>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</numFmts>
  <fonts count="3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49" fontId="0" fillId="0" borderId="15" xfId="0" applyNumberFormat="1" applyFont="1" applyBorder="1" applyAlignment="1">
      <alignment wrapText="1"/>
    </xf>
    <xf numFmtId="4" fontId="0" fillId="0" borderId="15" xfId="0" applyNumberForma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wrapText="1"/>
    </xf>
    <xf numFmtId="0" fontId="0" fillId="0" borderId="15" xfId="0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0" xfId="0" applyNumberFormat="1" applyBorder="1" applyAlignment="1">
      <alignment horizontal="right"/>
    </xf>
    <xf numFmtId="49" fontId="0" fillId="0" borderId="1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4" fillId="0" borderId="15" xfId="0" applyFont="1" applyBorder="1" applyAlignment="1">
      <alignment/>
    </xf>
    <xf numFmtId="4" fontId="3" fillId="0" borderId="1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0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0" fontId="3" fillId="0" borderId="17" xfId="0" applyNumberFormat="1" applyFont="1" applyBorder="1" applyAlignment="1">
      <alignment/>
    </xf>
    <xf numFmtId="10" fontId="3" fillId="0" borderId="18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10" fontId="3" fillId="0" borderId="12" xfId="0" applyNumberFormat="1" applyFont="1" applyBorder="1" applyAlignment="1">
      <alignment/>
    </xf>
    <xf numFmtId="10" fontId="3" fillId="0" borderId="11" xfId="0" applyNumberFormat="1" applyFont="1" applyBorder="1" applyAlignment="1">
      <alignment/>
    </xf>
    <xf numFmtId="10" fontId="3" fillId="0" borderId="19" xfId="0" applyNumberFormat="1" applyFont="1" applyBorder="1" applyAlignment="1">
      <alignment/>
    </xf>
    <xf numFmtId="10" fontId="3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B6">
      <selection activeCell="I28" activeCellId="1" sqref="D12:E12 I28"/>
    </sheetView>
  </sheetViews>
  <sheetFormatPr defaultColWidth="9.00390625" defaultRowHeight="12.75"/>
  <cols>
    <col min="1" max="1" width="24.375" style="0" customWidth="1"/>
    <col min="2" max="2" width="12.625" style="0" customWidth="1"/>
    <col min="3" max="3" width="12.25390625" style="0" customWidth="1"/>
    <col min="4" max="4" width="11.75390625" style="0" customWidth="1"/>
    <col min="5" max="5" width="12.125" style="0" customWidth="1"/>
    <col min="6" max="6" width="11.625" style="0" customWidth="1"/>
    <col min="7" max="7" width="12.25390625" style="0" customWidth="1"/>
    <col min="8" max="8" width="12.375" style="0" customWidth="1"/>
    <col min="9" max="9" width="13.625" style="0" customWidth="1"/>
  </cols>
  <sheetData>
    <row r="1" ht="12.75">
      <c r="F1" t="s">
        <v>0</v>
      </c>
    </row>
    <row r="4" ht="12.75">
      <c r="B4" t="s">
        <v>1</v>
      </c>
    </row>
    <row r="6" spans="1:9" ht="12.75">
      <c r="A6" s="1"/>
      <c r="B6" s="2"/>
      <c r="C6" s="2"/>
      <c r="D6" s="2"/>
      <c r="E6" s="2" t="s">
        <v>2</v>
      </c>
      <c r="F6" s="2"/>
      <c r="G6" s="2"/>
      <c r="H6" s="2"/>
      <c r="I6" s="3"/>
    </row>
    <row r="7" spans="1:9" ht="12.75">
      <c r="A7" s="1"/>
      <c r="B7" s="1">
        <v>2005</v>
      </c>
      <c r="C7" s="1">
        <v>2006</v>
      </c>
      <c r="D7" s="1">
        <v>2007</v>
      </c>
      <c r="E7" s="1">
        <v>2008</v>
      </c>
      <c r="F7" s="1">
        <v>2009</v>
      </c>
      <c r="G7" s="1">
        <v>2010</v>
      </c>
      <c r="H7" s="1">
        <v>2011</v>
      </c>
      <c r="I7" s="1">
        <v>2012</v>
      </c>
    </row>
    <row r="8" spans="1:9" ht="12.75">
      <c r="A8" s="4" t="s">
        <v>3</v>
      </c>
      <c r="B8" s="5">
        <v>7920970</v>
      </c>
      <c r="C8" s="5">
        <v>9342589</v>
      </c>
      <c r="D8" s="5">
        <v>9121700</v>
      </c>
      <c r="E8" s="5">
        <v>9395360</v>
      </c>
      <c r="F8" s="5">
        <v>9677230</v>
      </c>
      <c r="G8" s="5">
        <v>9967560</v>
      </c>
      <c r="H8" s="5">
        <v>10266600</v>
      </c>
      <c r="I8" s="5">
        <v>10574610</v>
      </c>
    </row>
    <row r="9" spans="1:9" ht="12.75">
      <c r="A9" s="1" t="s">
        <v>4</v>
      </c>
      <c r="B9" s="6">
        <v>2783114</v>
      </c>
      <c r="C9" s="6">
        <v>3477630</v>
      </c>
      <c r="D9" s="6">
        <v>3563420</v>
      </c>
      <c r="E9" s="6">
        <v>3670320</v>
      </c>
      <c r="F9" s="6">
        <v>3780430</v>
      </c>
      <c r="G9" s="6">
        <v>3893850</v>
      </c>
      <c r="H9" s="6">
        <v>4010670</v>
      </c>
      <c r="I9" s="6">
        <v>4131000</v>
      </c>
    </row>
    <row r="10" spans="1:9" ht="12.75">
      <c r="A10" s="1" t="s">
        <v>5</v>
      </c>
      <c r="B10" s="6">
        <v>1720018</v>
      </c>
      <c r="C10" s="6">
        <v>2257778</v>
      </c>
      <c r="D10" s="6">
        <v>1815430</v>
      </c>
      <c r="E10" s="6">
        <v>1869900</v>
      </c>
      <c r="F10" s="6">
        <v>1926000</v>
      </c>
      <c r="G10" s="6">
        <v>1983780</v>
      </c>
      <c r="H10" s="6">
        <v>2043300</v>
      </c>
      <c r="I10" s="6">
        <v>2104600</v>
      </c>
    </row>
    <row r="11" spans="1:9" ht="12.75">
      <c r="A11" s="7" t="s">
        <v>6</v>
      </c>
      <c r="B11" s="8">
        <v>3417838</v>
      </c>
      <c r="C11" s="8">
        <v>3607181</v>
      </c>
      <c r="D11" s="8">
        <v>3742850</v>
      </c>
      <c r="E11" s="8">
        <v>3855140</v>
      </c>
      <c r="F11" s="8">
        <v>3970800</v>
      </c>
      <c r="G11" s="8">
        <v>4089930</v>
      </c>
      <c r="H11" s="6">
        <v>4212630</v>
      </c>
      <c r="I11" s="6">
        <v>4339010</v>
      </c>
    </row>
    <row r="12" spans="1:9" ht="12.75">
      <c r="A12" s="9"/>
      <c r="B12" s="10"/>
      <c r="C12" s="10"/>
      <c r="D12" s="10"/>
      <c r="E12" s="10"/>
      <c r="F12" s="10"/>
      <c r="G12" s="11"/>
      <c r="H12" s="6"/>
      <c r="I12" s="6"/>
    </row>
    <row r="13" spans="1:9" ht="12.75">
      <c r="A13" s="12" t="s">
        <v>7</v>
      </c>
      <c r="B13" s="13">
        <v>8349063</v>
      </c>
      <c r="C13" s="13">
        <v>9122589</v>
      </c>
      <c r="D13" s="13">
        <v>8946690</v>
      </c>
      <c r="E13" s="13">
        <v>9215090</v>
      </c>
      <c r="F13" s="13">
        <v>9491550</v>
      </c>
      <c r="G13" s="13">
        <v>9776300</v>
      </c>
      <c r="H13" s="5">
        <v>10069590</v>
      </c>
      <c r="I13" s="5">
        <v>10371680</v>
      </c>
    </row>
    <row r="14" spans="1:9" ht="12.75">
      <c r="A14" s="14" t="s">
        <v>8</v>
      </c>
      <c r="B14" s="6">
        <v>7444086</v>
      </c>
      <c r="C14" s="6">
        <v>8526400</v>
      </c>
      <c r="D14" s="6">
        <v>8246690</v>
      </c>
      <c r="E14" s="6">
        <v>8365090</v>
      </c>
      <c r="F14" s="6">
        <v>8591550</v>
      </c>
      <c r="G14" s="6">
        <v>8676300</v>
      </c>
      <c r="H14" s="6">
        <v>8819590</v>
      </c>
      <c r="I14" s="6">
        <v>9371680</v>
      </c>
    </row>
    <row r="15" spans="1:9" ht="12.75">
      <c r="A15" s="7" t="s">
        <v>9</v>
      </c>
      <c r="B15" s="8">
        <v>904977</v>
      </c>
      <c r="C15" s="8">
        <v>596189</v>
      </c>
      <c r="D15" s="8">
        <v>700000</v>
      </c>
      <c r="E15" s="8">
        <v>850000</v>
      </c>
      <c r="F15" s="8">
        <v>900000</v>
      </c>
      <c r="G15" s="8">
        <v>1100000</v>
      </c>
      <c r="H15" s="6">
        <v>1250000</v>
      </c>
      <c r="I15" s="6">
        <v>1000000</v>
      </c>
    </row>
    <row r="16" spans="1:9" ht="12.75">
      <c r="A16" s="9"/>
      <c r="B16" s="10"/>
      <c r="C16" s="10"/>
      <c r="D16" s="10"/>
      <c r="E16" s="10"/>
      <c r="F16" s="10"/>
      <c r="G16" s="11"/>
      <c r="H16" s="6"/>
      <c r="I16" s="6"/>
    </row>
    <row r="17" spans="1:9" ht="12.75">
      <c r="A17" s="15" t="s">
        <v>10</v>
      </c>
      <c r="B17" s="16">
        <v>-428093</v>
      </c>
      <c r="C17" s="16">
        <v>220000</v>
      </c>
      <c r="D17" s="16">
        <v>175010</v>
      </c>
      <c r="E17" s="16">
        <v>180270</v>
      </c>
      <c r="F17" s="16">
        <v>185680</v>
      </c>
      <c r="G17" s="16">
        <v>196260</v>
      </c>
      <c r="H17" s="5">
        <v>197010</v>
      </c>
      <c r="I17" s="5">
        <v>202930</v>
      </c>
    </row>
    <row r="18" spans="1:9" ht="12.75">
      <c r="A18" s="9"/>
      <c r="B18" s="10"/>
      <c r="C18" s="10"/>
      <c r="D18" s="10"/>
      <c r="E18" s="10"/>
      <c r="F18" s="10"/>
      <c r="G18" s="11"/>
      <c r="H18" s="6"/>
      <c r="I18" s="6"/>
    </row>
    <row r="19" spans="1:9" ht="25.5">
      <c r="A19" s="17" t="s">
        <v>11</v>
      </c>
      <c r="B19" s="18">
        <v>837261</v>
      </c>
      <c r="C19" s="18">
        <v>909000</v>
      </c>
      <c r="D19" s="18">
        <v>956250</v>
      </c>
      <c r="E19" s="18">
        <v>965570</v>
      </c>
      <c r="F19" s="18">
        <v>932100</v>
      </c>
      <c r="G19" s="18">
        <v>930200</v>
      </c>
      <c r="H19" s="6">
        <v>112000</v>
      </c>
      <c r="I19" s="6">
        <v>105000</v>
      </c>
    </row>
    <row r="20" spans="1:9" ht="12.75">
      <c r="A20" s="19" t="s">
        <v>12</v>
      </c>
      <c r="B20" s="6">
        <v>3862120</v>
      </c>
      <c r="C20" s="6">
        <v>3642120</v>
      </c>
      <c r="D20" s="6">
        <v>2794370</v>
      </c>
      <c r="E20" s="6">
        <v>1950000</v>
      </c>
      <c r="F20" s="6">
        <v>1090000</v>
      </c>
      <c r="G20" s="6">
        <v>200000</v>
      </c>
      <c r="H20" s="6">
        <v>100000</v>
      </c>
      <c r="I20" s="6">
        <v>0</v>
      </c>
    </row>
    <row r="21" spans="1:9" ht="12.75">
      <c r="A21" s="20" t="s">
        <v>13</v>
      </c>
      <c r="B21" s="21" t="s">
        <v>14</v>
      </c>
      <c r="C21" s="21">
        <v>4890</v>
      </c>
      <c r="D21" s="21">
        <v>4895</v>
      </c>
      <c r="E21" s="21">
        <v>4898</v>
      </c>
      <c r="F21" s="21">
        <v>4990</v>
      </c>
      <c r="G21" s="21">
        <v>4995</v>
      </c>
      <c r="H21" s="6">
        <v>4998</v>
      </c>
      <c r="I21" s="6">
        <v>5006</v>
      </c>
    </row>
    <row r="22" spans="1:9" ht="12.75">
      <c r="A22" s="22" t="s">
        <v>15</v>
      </c>
      <c r="B22" s="10"/>
      <c r="C22" s="10"/>
      <c r="D22" s="10"/>
      <c r="E22" s="10"/>
      <c r="F22" s="10"/>
      <c r="G22" s="11"/>
      <c r="H22" s="6"/>
      <c r="I22" s="6"/>
    </row>
    <row r="23" spans="1:9" ht="12.75">
      <c r="A23" s="23" t="s">
        <v>16</v>
      </c>
      <c r="B23" s="24">
        <v>0.1057</v>
      </c>
      <c r="C23" s="24">
        <v>0.0973</v>
      </c>
      <c r="D23" s="24">
        <v>0.1048</v>
      </c>
      <c r="E23" s="24">
        <v>0.1027</v>
      </c>
      <c r="F23" s="24">
        <v>0.0963</v>
      </c>
      <c r="G23" s="24">
        <v>0.0933</v>
      </c>
      <c r="H23" s="25">
        <v>0.0109</v>
      </c>
      <c r="I23" s="25">
        <v>0.96</v>
      </c>
    </row>
    <row r="24" spans="1:9" ht="12.75">
      <c r="A24" s="1" t="s">
        <v>17</v>
      </c>
      <c r="B24" s="26">
        <v>0.4875</v>
      </c>
      <c r="C24" s="25">
        <v>0.3898</v>
      </c>
      <c r="D24" s="25">
        <v>0.3063</v>
      </c>
      <c r="E24" s="25">
        <v>0.2075</v>
      </c>
      <c r="F24" s="25">
        <v>0.1126</v>
      </c>
      <c r="G24" s="25">
        <v>0.02</v>
      </c>
      <c r="H24" s="25">
        <v>0.01</v>
      </c>
      <c r="I24" s="25">
        <v>0</v>
      </c>
    </row>
    <row r="25" spans="1:9" ht="12.75">
      <c r="A25" s="1" t="s">
        <v>18</v>
      </c>
      <c r="B25" s="25">
        <v>0.1084</v>
      </c>
      <c r="C25" s="25">
        <v>0.0654</v>
      </c>
      <c r="D25" s="26">
        <v>0.0782</v>
      </c>
      <c r="E25" s="25">
        <v>0.0922</v>
      </c>
      <c r="F25" s="25">
        <v>0.0948</v>
      </c>
      <c r="G25" s="25">
        <v>0.1125</v>
      </c>
      <c r="H25" s="25">
        <v>0.1241</v>
      </c>
      <c r="I25" s="25">
        <v>0.0964</v>
      </c>
    </row>
    <row r="26" spans="1:9" ht="38.25">
      <c r="A26" s="27" t="s">
        <v>19</v>
      </c>
      <c r="B26" s="25">
        <v>0.3514</v>
      </c>
      <c r="C26" s="25">
        <v>0.3722</v>
      </c>
      <c r="D26" s="26">
        <v>0.3907</v>
      </c>
      <c r="E26" s="25">
        <v>0.3907</v>
      </c>
      <c r="F26" s="25">
        <v>0.3906</v>
      </c>
      <c r="G26" s="25">
        <v>0.3906</v>
      </c>
      <c r="H26" s="25">
        <v>0.3907</v>
      </c>
      <c r="I26" s="25">
        <v>0.3907</v>
      </c>
    </row>
    <row r="27" spans="1:9" ht="25.5">
      <c r="A27" s="19" t="s">
        <v>20</v>
      </c>
      <c r="B27" s="6">
        <v>1629.5</v>
      </c>
      <c r="C27" s="6">
        <v>1910.55</v>
      </c>
      <c r="D27" s="6">
        <v>1863.47</v>
      </c>
      <c r="E27" s="6">
        <v>1918.2</v>
      </c>
      <c r="F27" s="6">
        <v>1939.32</v>
      </c>
      <c r="G27" s="6">
        <v>1995.51</v>
      </c>
      <c r="H27" s="6">
        <v>2054.14</v>
      </c>
      <c r="I27" s="6">
        <v>2112.39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D23" activeCellId="1" sqref="D12:E12 D23"/>
    </sheetView>
  </sheetViews>
  <sheetFormatPr defaultColWidth="9.00390625" defaultRowHeight="12.75"/>
  <cols>
    <col min="1" max="1" width="15.375" style="0" customWidth="1"/>
    <col min="2" max="2" width="13.125" style="0" customWidth="1"/>
    <col min="3" max="3" width="12.375" style="0" customWidth="1"/>
    <col min="4" max="4" width="11.00390625" style="0" customWidth="1"/>
    <col min="5" max="6" width="14.00390625" style="0" customWidth="1"/>
    <col min="8" max="8" width="12.75390625" style="0" customWidth="1"/>
    <col min="9" max="9" width="12.25390625" style="0" customWidth="1"/>
    <col min="10" max="10" width="9.625" style="0" customWidth="1"/>
  </cols>
  <sheetData>
    <row r="2" ht="12.75">
      <c r="H2" t="s">
        <v>21</v>
      </c>
    </row>
    <row r="4" spans="6:7" ht="12.75">
      <c r="F4" s="28" t="s">
        <v>22</v>
      </c>
      <c r="G4" s="28"/>
    </row>
    <row r="6" spans="1:12" ht="12.75">
      <c r="A6" s="29"/>
      <c r="B6" s="30"/>
      <c r="C6" s="30" t="s">
        <v>23</v>
      </c>
      <c r="D6" s="31"/>
      <c r="E6" s="30"/>
      <c r="F6" s="30" t="s">
        <v>24</v>
      </c>
      <c r="G6" s="31"/>
      <c r="H6" s="30"/>
      <c r="I6" s="30" t="s">
        <v>25</v>
      </c>
      <c r="J6" s="31"/>
      <c r="K6" s="32"/>
      <c r="L6" s="32"/>
    </row>
    <row r="7" spans="1:10" ht="48">
      <c r="A7" s="33"/>
      <c r="B7" s="34" t="s">
        <v>26</v>
      </c>
      <c r="C7" s="34" t="s">
        <v>27</v>
      </c>
      <c r="D7" s="34" t="s">
        <v>28</v>
      </c>
      <c r="E7" s="34" t="s">
        <v>26</v>
      </c>
      <c r="F7" s="34" t="s">
        <v>27</v>
      </c>
      <c r="G7" s="34" t="s">
        <v>28</v>
      </c>
      <c r="H7" s="34" t="s">
        <v>29</v>
      </c>
      <c r="I7" s="35" t="s">
        <v>30</v>
      </c>
      <c r="J7" s="35" t="s">
        <v>31</v>
      </c>
    </row>
    <row r="8" spans="1:10" ht="12.75">
      <c r="A8" s="36" t="s">
        <v>32</v>
      </c>
      <c r="B8" s="37">
        <v>7775484</v>
      </c>
      <c r="C8" s="37">
        <v>6946091</v>
      </c>
      <c r="D8" s="38">
        <v>0.8933</v>
      </c>
      <c r="E8" s="37">
        <v>8442023</v>
      </c>
      <c r="F8" s="37">
        <v>7920970</v>
      </c>
      <c r="G8" s="38">
        <v>0.9383</v>
      </c>
      <c r="H8" s="37">
        <v>9342589</v>
      </c>
      <c r="I8" s="37">
        <v>4760019</v>
      </c>
      <c r="J8" s="38">
        <v>0.5094</v>
      </c>
    </row>
    <row r="9" spans="1:10" ht="12.75">
      <c r="A9" s="34" t="s">
        <v>33</v>
      </c>
      <c r="B9" s="37">
        <v>3261374</v>
      </c>
      <c r="C9" s="37">
        <v>2433231</v>
      </c>
      <c r="D9" s="38">
        <v>0.7461</v>
      </c>
      <c r="E9" s="37">
        <v>3275116</v>
      </c>
      <c r="F9" s="37">
        <v>2783114</v>
      </c>
      <c r="G9" s="38">
        <v>0.8498</v>
      </c>
      <c r="H9" s="37">
        <v>3477630</v>
      </c>
      <c r="I9" s="37">
        <v>1491936</v>
      </c>
      <c r="J9" s="38">
        <v>0.429</v>
      </c>
    </row>
    <row r="10" spans="1:10" ht="12.75">
      <c r="A10" s="34" t="s">
        <v>34</v>
      </c>
      <c r="B10" s="37">
        <v>1031916</v>
      </c>
      <c r="C10" s="37">
        <v>1030666</v>
      </c>
      <c r="D10" s="38">
        <v>0.9988</v>
      </c>
      <c r="E10" s="37">
        <v>1749069</v>
      </c>
      <c r="F10" s="37">
        <v>1720018</v>
      </c>
      <c r="G10" s="38">
        <v>0.9834</v>
      </c>
      <c r="H10" s="37">
        <v>2257778</v>
      </c>
      <c r="I10" s="37">
        <v>1168937</v>
      </c>
      <c r="J10" s="38">
        <v>0.5177</v>
      </c>
    </row>
    <row r="11" spans="1:10" ht="12.75">
      <c r="A11" s="34" t="s">
        <v>35</v>
      </c>
      <c r="B11" s="37">
        <v>3482194</v>
      </c>
      <c r="C11" s="37">
        <v>3482194</v>
      </c>
      <c r="D11" s="38">
        <v>1</v>
      </c>
      <c r="E11" s="37">
        <v>3417838</v>
      </c>
      <c r="F11" s="37">
        <v>3417838</v>
      </c>
      <c r="G11" s="38">
        <v>1</v>
      </c>
      <c r="H11" s="37">
        <v>3607181</v>
      </c>
      <c r="I11" s="37">
        <v>2099146</v>
      </c>
      <c r="J11" s="38">
        <v>0.5819</v>
      </c>
    </row>
    <row r="12" spans="1:10" ht="12.75">
      <c r="A12" s="39" t="s">
        <v>36</v>
      </c>
      <c r="B12" s="37">
        <v>8888700</v>
      </c>
      <c r="C12" s="37">
        <v>7872224</v>
      </c>
      <c r="D12" s="38">
        <v>0.8856</v>
      </c>
      <c r="E12" s="37">
        <v>9030923</v>
      </c>
      <c r="F12" s="37">
        <v>8349063</v>
      </c>
      <c r="G12" s="38">
        <v>0.9245</v>
      </c>
      <c r="H12" s="37">
        <v>9122589</v>
      </c>
      <c r="I12" s="37">
        <v>4414521</v>
      </c>
      <c r="J12" s="38">
        <v>0.4839</v>
      </c>
    </row>
    <row r="13" spans="1:10" ht="12.75">
      <c r="A13" s="34" t="s">
        <v>37</v>
      </c>
      <c r="B13" s="37">
        <v>6993114</v>
      </c>
      <c r="C13" s="37">
        <v>6368094</v>
      </c>
      <c r="D13" s="38">
        <v>0.9106</v>
      </c>
      <c r="E13" s="37">
        <v>8055377</v>
      </c>
      <c r="F13" s="37">
        <v>7444086</v>
      </c>
      <c r="G13" s="38">
        <v>0.9241</v>
      </c>
      <c r="H13" s="37">
        <v>8526400</v>
      </c>
      <c r="I13" s="37">
        <v>4331624</v>
      </c>
      <c r="J13" s="38">
        <v>0.508</v>
      </c>
    </row>
    <row r="14" spans="1:10" ht="12.75">
      <c r="A14" s="34" t="s">
        <v>38</v>
      </c>
      <c r="B14" s="37">
        <v>1895586</v>
      </c>
      <c r="C14" s="37">
        <v>1504130</v>
      </c>
      <c r="D14" s="38">
        <v>0.7935</v>
      </c>
      <c r="E14" s="37">
        <v>975546</v>
      </c>
      <c r="F14" s="37">
        <v>904977</v>
      </c>
      <c r="G14" s="40">
        <v>0.9277</v>
      </c>
      <c r="H14" s="37">
        <v>596189</v>
      </c>
      <c r="I14" s="37">
        <v>82897</v>
      </c>
      <c r="J14" s="38">
        <v>0.139</v>
      </c>
    </row>
    <row r="15" spans="1:10" ht="12.75">
      <c r="A15" s="34" t="s">
        <v>39</v>
      </c>
      <c r="B15" s="37">
        <v>-1113216</v>
      </c>
      <c r="C15" s="37">
        <v>-926133</v>
      </c>
      <c r="D15" s="38">
        <v>0.8319</v>
      </c>
      <c r="E15" s="37">
        <v>588900</v>
      </c>
      <c r="F15" s="37">
        <v>428093</v>
      </c>
      <c r="G15" s="38">
        <v>0.7269</v>
      </c>
      <c r="H15" s="37">
        <v>220000</v>
      </c>
      <c r="I15" s="37">
        <v>345498</v>
      </c>
      <c r="J15" s="38">
        <v>1.5704</v>
      </c>
    </row>
    <row r="16" spans="1:10" ht="12.7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8" spans="1:5" ht="12.75">
      <c r="A18" s="41"/>
      <c r="B18" s="42" t="s">
        <v>40</v>
      </c>
      <c r="C18" s="43"/>
      <c r="D18" s="41" t="s">
        <v>41</v>
      </c>
      <c r="E18" s="31"/>
    </row>
    <row r="19" spans="1:5" ht="12.75">
      <c r="A19" s="41" t="s">
        <v>42</v>
      </c>
      <c r="B19" s="44"/>
      <c r="C19" s="45">
        <v>1.1403</v>
      </c>
      <c r="D19" s="46"/>
      <c r="E19" s="47">
        <v>1.1067</v>
      </c>
    </row>
    <row r="20" spans="1:5" ht="12.75">
      <c r="A20" s="41" t="s">
        <v>43</v>
      </c>
      <c r="B20" s="46"/>
      <c r="C20" s="48">
        <v>1.0606</v>
      </c>
      <c r="D20" s="49"/>
      <c r="E20" s="50">
        <v>1.0102</v>
      </c>
    </row>
    <row r="21" spans="1:5" ht="12.75">
      <c r="A21" s="51"/>
      <c r="B21" s="51"/>
      <c r="C21" s="51"/>
      <c r="D21" s="51"/>
      <c r="E21" s="51"/>
    </row>
    <row r="22" spans="1:5" ht="12.75">
      <c r="A22" s="41"/>
      <c r="B22" s="31"/>
      <c r="C22" s="43" t="s">
        <v>44</v>
      </c>
      <c r="D22" s="43"/>
      <c r="E22" s="52"/>
    </row>
    <row r="23" spans="1:5" ht="12.75">
      <c r="A23" s="52" t="s">
        <v>45</v>
      </c>
      <c r="B23" s="53"/>
      <c r="C23" s="43"/>
      <c r="D23" s="54">
        <v>4015504</v>
      </c>
      <c r="E23" s="52"/>
    </row>
    <row r="24" spans="1:5" ht="12.75">
      <c r="A24" s="41" t="s">
        <v>46</v>
      </c>
      <c r="B24" s="31"/>
      <c r="C24" s="30"/>
      <c r="D24" s="48">
        <v>0.292</v>
      </c>
      <c r="E24" s="5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3.25390625" style="55" customWidth="1"/>
    <col min="2" max="2" width="27.875" style="51" customWidth="1"/>
    <col min="3" max="3" width="41.00390625" style="51" customWidth="1"/>
    <col min="4" max="5" width="14.125" style="51" customWidth="1"/>
    <col min="6" max="6" width="12.75390625" style="51" customWidth="1"/>
    <col min="7" max="7" width="13.125" style="51" customWidth="1"/>
    <col min="8" max="16384" width="9.125" style="51" customWidth="1"/>
  </cols>
  <sheetData>
    <row r="2" ht="12">
      <c r="G2" s="51" t="s">
        <v>47</v>
      </c>
    </row>
    <row r="4" spans="2:6" ht="12.75">
      <c r="B4" s="68" t="s">
        <v>71</v>
      </c>
      <c r="C4" s="68"/>
      <c r="D4" s="68"/>
      <c r="E4" s="68"/>
      <c r="F4" s="68"/>
    </row>
    <row r="6" spans="1:7" s="57" customFormat="1" ht="48">
      <c r="A6" s="56" t="s">
        <v>48</v>
      </c>
      <c r="B6" s="56" t="s">
        <v>49</v>
      </c>
      <c r="C6" s="56" t="s">
        <v>50</v>
      </c>
      <c r="D6" s="56" t="s">
        <v>51</v>
      </c>
      <c r="E6" s="56" t="s">
        <v>72</v>
      </c>
      <c r="F6" s="56" t="s">
        <v>52</v>
      </c>
      <c r="G6" s="56" t="s">
        <v>53</v>
      </c>
    </row>
    <row r="7" spans="1:7" ht="42" customHeight="1">
      <c r="A7" s="58" t="s">
        <v>54</v>
      </c>
      <c r="B7" s="59" t="s">
        <v>55</v>
      </c>
      <c r="C7" s="59" t="s">
        <v>56</v>
      </c>
      <c r="D7" s="60">
        <v>200000</v>
      </c>
      <c r="E7" s="60">
        <v>200000</v>
      </c>
      <c r="F7" s="61" t="s">
        <v>57</v>
      </c>
      <c r="G7" s="59" t="s">
        <v>58</v>
      </c>
    </row>
    <row r="8" spans="1:7" ht="38.25" customHeight="1">
      <c r="A8" s="58" t="s">
        <v>59</v>
      </c>
      <c r="B8" s="59" t="s">
        <v>60</v>
      </c>
      <c r="C8" s="59" t="s">
        <v>61</v>
      </c>
      <c r="D8" s="60">
        <v>5815000</v>
      </c>
      <c r="E8" s="60">
        <v>3475000</v>
      </c>
      <c r="F8" s="62">
        <v>47483</v>
      </c>
      <c r="G8" s="59" t="s">
        <v>58</v>
      </c>
    </row>
    <row r="9" spans="1:7" ht="38.25" customHeight="1">
      <c r="A9" s="58" t="s">
        <v>62</v>
      </c>
      <c r="B9" s="59" t="s">
        <v>55</v>
      </c>
      <c r="C9" s="59" t="s">
        <v>63</v>
      </c>
      <c r="D9" s="60">
        <v>1500000</v>
      </c>
      <c r="E9" s="60">
        <v>1300000</v>
      </c>
      <c r="F9" s="61" t="s">
        <v>64</v>
      </c>
      <c r="G9" s="59" t="s">
        <v>58</v>
      </c>
    </row>
    <row r="10" spans="1:7" ht="38.25" customHeight="1">
      <c r="A10" s="58" t="s">
        <v>65</v>
      </c>
      <c r="B10" s="59" t="s">
        <v>55</v>
      </c>
      <c r="C10" s="59" t="s">
        <v>66</v>
      </c>
      <c r="D10" s="60">
        <v>1000000</v>
      </c>
      <c r="E10" s="60">
        <v>1000000</v>
      </c>
      <c r="F10" s="61" t="s">
        <v>67</v>
      </c>
      <c r="G10" s="59" t="s">
        <v>58</v>
      </c>
    </row>
    <row r="11" spans="1:7" s="67" customFormat="1" ht="22.5" customHeight="1">
      <c r="A11" s="63"/>
      <c r="B11" s="64" t="s">
        <v>68</v>
      </c>
      <c r="C11" s="64"/>
      <c r="D11" s="65">
        <f>SUM(D7:D10)</f>
        <v>8515000</v>
      </c>
      <c r="E11" s="65">
        <f>SUM(E7:E10)</f>
        <v>5975000</v>
      </c>
      <c r="F11" s="66"/>
      <c r="G11" s="64"/>
    </row>
    <row r="15" ht="12">
      <c r="D15" s="51" t="s">
        <v>69</v>
      </c>
    </row>
    <row r="17" ht="12">
      <c r="D17" s="51" t="s">
        <v>70</v>
      </c>
    </row>
  </sheetData>
  <sheetProtection selectLockedCells="1" selectUnlockedCells="1"/>
  <mergeCells count="1">
    <mergeCell ref="B4:F4"/>
  </mergeCells>
  <printOptions horizontalCentered="1"/>
  <pageMargins left="0.7083333333333334" right="0.5902777777777778" top="0.45" bottom="0.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dcterms:modified xsi:type="dcterms:W3CDTF">2022-03-14T12:57:39Z</dcterms:modified>
  <cp:category/>
  <cp:version/>
  <cp:contentType/>
  <cp:contentStatus/>
</cp:coreProperties>
</file>