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doc1" sheetId="1" r:id="rId1"/>
  </sheets>
  <definedNames>
    <definedName name="_xlnm.Print_Area" localSheetId="0">'doc1'!$A$1:$Z$44</definedName>
  </definedNames>
  <calcPr fullCalcOnLoad="1"/>
</workbook>
</file>

<file path=xl/sharedStrings.xml><?xml version="1.0" encoding="utf-8"?>
<sst xmlns="http://schemas.openxmlformats.org/spreadsheetml/2006/main" count="124" uniqueCount="54">
  <si>
    <t>Załącznik nr 1 do informacji z kształtowania się WPF za I półrocze 2016r.</t>
  </si>
  <si>
    <t xml:space="preserve">    Przebieg realizacji przedsięwzięć do WPF za I półrocze 2016r.</t>
  </si>
  <si>
    <t xml:space="preserve">   </t>
  </si>
  <si>
    <t>Jednostka odpowiedzialna lub koordynująca</t>
  </si>
  <si>
    <t>Okres realizacji</t>
  </si>
  <si>
    <t>Łączne nakłady finansowe</t>
  </si>
  <si>
    <t>Limit 2016</t>
  </si>
  <si>
    <t>Realizacja w pierwszym półroczu 2016 roku</t>
  </si>
  <si>
    <t>% realizacji do całości zadania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</si>
  <si>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</si>
  <si>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</si>
  <si>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</si>
  <si>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</si>
  <si>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</si>
  <si>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</si>
  <si>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</si>
  <si>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0,00%</t>
  </si>
  <si>
    <t xml:space="preserve">Budowa kanalizacji w Maradkach </t>
  </si>
  <si>
    <t>Urząd Gminy Sorkwity</t>
  </si>
  <si>
    <t>2025</t>
  </si>
  <si>
    <t>2029</t>
  </si>
  <si>
    <t>Budowa kanalizacji sanitarnej w Pustnikach</t>
  </si>
  <si>
    <t>2016</t>
  </si>
  <si>
    <t>2024</t>
  </si>
  <si>
    <t>Budowa pomostu w msc. Borowe</t>
  </si>
  <si>
    <t>2017</t>
  </si>
  <si>
    <t>2018</t>
  </si>
  <si>
    <t xml:space="preserve">Budowa pomostu w msc. Jełmuń </t>
  </si>
  <si>
    <t xml:space="preserve">Termomodernizacja obiektów użyteczności publicznej Gminy Sorkwity  wraz z opracowaniem audytów </t>
  </si>
  <si>
    <t>2019</t>
  </si>
  <si>
    <t xml:space="preserve"> Wymiana sieci wodociągowej w Sorkwitach </t>
  </si>
  <si>
    <t>2022</t>
  </si>
  <si>
    <t>2023</t>
  </si>
  <si>
    <t>b) programy, projekty lub zadania związane z umowami partnerstwa publicznoprywatnego (razem)</t>
  </si>
  <si>
    <t>0,00</t>
  </si>
  <si>
    <t>0</t>
  </si>
  <si>
    <t>c) programy, projekty lub zadania pozostałe (inne niż wymienione w lit.a i b) (razem)</t>
  </si>
  <si>
    <t xml:space="preserve"> </t>
  </si>
  <si>
    <t xml:space="preserve">Budowa boiska w Sorkwitach </t>
  </si>
  <si>
    <t xml:space="preserve">Budowa drogi w Warpunach </t>
  </si>
  <si>
    <t xml:space="preserve">Budowa parkingu i drogi dojazdowej do cmentarza w Sorkwitach </t>
  </si>
  <si>
    <t>Budowa Sali gimnastycznej w Zyndakach</t>
  </si>
  <si>
    <t>2013</t>
  </si>
  <si>
    <t>2030</t>
  </si>
  <si>
    <t xml:space="preserve"> Budowa świetlicy w Rybnie </t>
  </si>
  <si>
    <t>Budowa wodociągu Stama – Młynik</t>
  </si>
  <si>
    <t>2021</t>
  </si>
  <si>
    <t>Budowa wodociągu warpuny- Burszewo</t>
  </si>
  <si>
    <t>Modernizacja drogi w Burszewie w kier.Widryny</t>
  </si>
  <si>
    <t xml:space="preserve">Ujęcie wody w Borowskim Lesie 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</si>
  <si>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</si>
  <si>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terytorialnego(razem)</t>
  </si>
  <si>
    <t xml:space="preserve">Wójt Gminy Sorkwity                                     </t>
  </si>
  <si>
    <t xml:space="preserve">                                                                                                                                     Józef Maciejewski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</si>
</sst>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%"/>
  </numFmts>
  <fonts count="11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b/>
      <i/>
      <sz val="8.25"/>
      <color indexed="8"/>
      <name val="Arial"/>
      <family val="2"/>
    </font>
    <font>
      <sz val="8.25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right" vertical="top"/>
      <protection locked="0"/>
    </xf>
    <xf numFmtId="165" fontId="3" fillId="2" borderId="0" xfId="0" applyNumberFormat="1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 horizontal="center" wrapText="1"/>
      <protection locked="0"/>
    </xf>
    <xf numFmtId="165" fontId="5" fillId="2" borderId="0" xfId="0" applyNumberFormat="1" applyFont="1" applyFill="1" applyBorder="1" applyAlignment="1" applyProtection="1">
      <alignment vertical="center" wrapText="1"/>
      <protection locked="0"/>
    </xf>
    <xf numFmtId="165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Fill="1" applyBorder="1" applyAlignment="1" applyProtection="1">
      <alignment horizontal="left"/>
      <protection locked="0"/>
    </xf>
    <xf numFmtId="165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Fill="1" applyBorder="1" applyAlignment="1" applyProtection="1">
      <alignment horizontal="left"/>
      <protection locked="0"/>
    </xf>
    <xf numFmtId="165" fontId="8" fillId="4" borderId="2" xfId="0" applyNumberFormat="1" applyFont="1" applyFill="1" applyBorder="1" applyAlignment="1" applyProtection="1">
      <alignment horizontal="left" vertical="center" wrapText="1"/>
      <protection locked="0"/>
    </xf>
    <xf numFmtId="166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166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167" fontId="8" fillId="4" borderId="8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9" xfId="0" applyNumberFormat="1" applyFont="1" applyFill="1" applyBorder="1" applyAlignment="1" applyProtection="1">
      <alignment horizontal="left"/>
      <protection locked="0"/>
    </xf>
    <xf numFmtId="165" fontId="9" fillId="5" borderId="10" xfId="0" applyNumberFormat="1" applyFont="1" applyFill="1" applyBorder="1" applyAlignment="1" applyProtection="1">
      <alignment horizontal="left" vertical="center" wrapText="1"/>
      <protection locked="0"/>
    </xf>
    <xf numFmtId="166" fontId="9" fillId="5" borderId="10" xfId="0" applyNumberFormat="1" applyFont="1" applyFill="1" applyBorder="1" applyAlignment="1" applyProtection="1">
      <alignment horizontal="right" vertical="center" wrapText="1"/>
      <protection locked="0"/>
    </xf>
    <xf numFmtId="167" fontId="9" fillId="5" borderId="11" xfId="0" applyNumberFormat="1" applyFont="1" applyFill="1" applyBorder="1" applyAlignment="1" applyProtection="1">
      <alignment horizontal="right" vertical="center" wrapText="1"/>
      <protection locked="0"/>
    </xf>
    <xf numFmtId="166" fontId="8" fillId="5" borderId="10" xfId="0" applyNumberFormat="1" applyFont="1" applyFill="1" applyBorder="1" applyAlignment="1" applyProtection="1">
      <alignment horizontal="right" vertical="center" wrapText="1"/>
      <protection locked="0"/>
    </xf>
    <xf numFmtId="167" fontId="8" fillId="5" borderId="11" xfId="0" applyNumberFormat="1" applyFont="1" applyFill="1" applyBorder="1" applyAlignment="1" applyProtection="1">
      <alignment horizontal="right" vertical="center" wrapText="1"/>
      <protection locked="0"/>
    </xf>
    <xf numFmtId="165" fontId="8" fillId="6" borderId="10" xfId="0" applyNumberFormat="1" applyFont="1" applyFill="1" applyBorder="1" applyAlignment="1" applyProtection="1">
      <alignment horizontal="left" vertical="center" wrapText="1"/>
      <protection locked="0"/>
    </xf>
    <xf numFmtId="166" fontId="8" fillId="6" borderId="10" xfId="0" applyNumberFormat="1" applyFont="1" applyFill="1" applyBorder="1" applyAlignment="1" applyProtection="1">
      <alignment horizontal="right" vertical="center" wrapText="1"/>
      <protection locked="0"/>
    </xf>
    <xf numFmtId="167" fontId="8" fillId="6" borderId="11" xfId="0" applyNumberFormat="1" applyFont="1" applyFill="1" applyBorder="1" applyAlignment="1" applyProtection="1">
      <alignment horizontal="right" vertical="center" wrapText="1"/>
      <protection locked="0"/>
    </xf>
    <xf numFmtId="165" fontId="8" fillId="7" borderId="10" xfId="0" applyNumberFormat="1" applyFont="1" applyFill="1" applyBorder="1" applyAlignment="1" applyProtection="1">
      <alignment horizontal="left" vertical="center" wrapText="1"/>
      <protection locked="0"/>
    </xf>
    <xf numFmtId="166" fontId="9" fillId="7" borderId="10" xfId="0" applyNumberFormat="1" applyFont="1" applyFill="1" applyBorder="1" applyAlignment="1" applyProtection="1">
      <alignment horizontal="right" vertical="center" wrapText="1"/>
      <protection locked="0"/>
    </xf>
    <xf numFmtId="167" fontId="9" fillId="7" borderId="11" xfId="0" applyNumberFormat="1" applyFont="1" applyFill="1" applyBorder="1" applyAlignment="1" applyProtection="1">
      <alignment horizontal="right" vertical="center" wrapText="1"/>
      <protection locked="0"/>
    </xf>
    <xf numFmtId="165" fontId="8" fillId="6" borderId="10" xfId="0" applyNumberFormat="1" applyFont="1" applyFill="1" applyBorder="1" applyAlignment="1" applyProtection="1">
      <alignment horizontal="left" vertical="center" wrapText="1"/>
      <protection locked="0"/>
    </xf>
    <xf numFmtId="166" fontId="8" fillId="6" borderId="10" xfId="0" applyNumberFormat="1" applyFont="1" applyFill="1" applyBorder="1" applyAlignment="1" applyProtection="1">
      <alignment horizontal="right" vertical="center" wrapText="1"/>
      <protection locked="0"/>
    </xf>
    <xf numFmtId="167" fontId="8" fillId="6" borderId="11" xfId="0" applyNumberFormat="1" applyFont="1" applyFill="1" applyBorder="1" applyAlignment="1" applyProtection="1">
      <alignment horizontal="right" vertical="center" wrapText="1"/>
      <protection locked="0"/>
    </xf>
    <xf numFmtId="165" fontId="8" fillId="2" borderId="10" xfId="0" applyNumberFormat="1" applyFont="1" applyFill="1" applyBorder="1" applyAlignment="1" applyProtection="1">
      <alignment horizontal="left" vertical="center" wrapText="1"/>
      <protection locked="0"/>
    </xf>
    <xf numFmtId="166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167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165" fontId="9" fillId="6" borderId="2" xfId="0" applyNumberFormat="1" applyFont="1" applyFill="1" applyBorder="1" applyAlignment="1" applyProtection="1">
      <alignment horizontal="left" vertical="center" wrapText="1"/>
      <protection locked="0"/>
    </xf>
    <xf numFmtId="165" fontId="9" fillId="6" borderId="8" xfId="0" applyNumberFormat="1" applyFont="1" applyFill="1" applyBorder="1" applyAlignment="1" applyProtection="1">
      <alignment horizontal="right" vertical="center" wrapText="1"/>
      <protection locked="0"/>
    </xf>
    <xf numFmtId="165" fontId="9" fillId="6" borderId="10" xfId="0" applyNumberFormat="1" applyFont="1" applyFill="1" applyBorder="1" applyAlignment="1" applyProtection="1">
      <alignment horizontal="left" vertical="center" wrapText="1"/>
      <protection locked="0"/>
    </xf>
    <xf numFmtId="165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12" xfId="0" applyNumberFormat="1" applyFont="1" applyFill="1" applyBorder="1" applyAlignment="1" applyProtection="1">
      <alignment horizontal="right" vertical="center" wrapText="1"/>
      <protection locked="0"/>
    </xf>
    <xf numFmtId="166" fontId="10" fillId="2" borderId="13" xfId="0" applyNumberFormat="1" applyFont="1" applyFill="1" applyBorder="1" applyAlignment="1" applyProtection="1">
      <alignment horizontal="right" vertical="center" wrapText="1"/>
      <protection locked="0"/>
    </xf>
    <xf numFmtId="166" fontId="10" fillId="2" borderId="10" xfId="0" applyNumberFormat="1" applyFont="1" applyFill="1" applyBorder="1" applyAlignment="1" applyProtection="1">
      <alignment horizontal="right" vertical="center" wrapText="1"/>
      <protection locked="0"/>
    </xf>
    <xf numFmtId="167" fontId="10" fillId="2" borderId="11" xfId="0" applyNumberFormat="1" applyFont="1" applyFill="1" applyBorder="1" applyAlignment="1" applyProtection="1">
      <alignment horizontal="right" vertical="center" wrapText="1"/>
      <protection locked="0"/>
    </xf>
    <xf numFmtId="166" fontId="10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166" fontId="9" fillId="6" borderId="2" xfId="0" applyNumberFormat="1" applyFont="1" applyFill="1" applyBorder="1" applyAlignment="1" applyProtection="1">
      <alignment horizontal="right" vertical="center" wrapText="1"/>
      <protection locked="0"/>
    </xf>
    <xf numFmtId="165" fontId="8" fillId="8" borderId="10" xfId="0" applyNumberFormat="1" applyFont="1" applyFill="1" applyBorder="1" applyAlignment="1" applyProtection="1">
      <alignment horizontal="left" vertical="center" wrapText="1"/>
      <protection locked="0"/>
    </xf>
    <xf numFmtId="165" fontId="8" fillId="8" borderId="10" xfId="0" applyNumberFormat="1" applyFont="1" applyFill="1" applyBorder="1" applyAlignment="1" applyProtection="1">
      <alignment horizontal="right" vertical="center" wrapText="1"/>
      <protection locked="0"/>
    </xf>
    <xf numFmtId="167" fontId="8" fillId="8" borderId="11" xfId="0" applyNumberFormat="1" applyFont="1" applyFill="1" applyBorder="1" applyAlignment="1" applyProtection="1">
      <alignment horizontal="right" vertical="center" wrapText="1"/>
      <protection locked="0"/>
    </xf>
    <xf numFmtId="165" fontId="10" fillId="2" borderId="10" xfId="0" applyNumberFormat="1" applyFont="1" applyFill="1" applyBorder="1" applyAlignment="1" applyProtection="1">
      <alignment horizontal="left" vertical="center" wrapText="1"/>
      <protection locked="0"/>
    </xf>
    <xf numFmtId="165" fontId="10" fillId="2" borderId="10" xfId="0" applyNumberFormat="1" applyFont="1" applyFill="1" applyBorder="1" applyAlignment="1" applyProtection="1">
      <alignment horizontal="right" vertical="center" wrapText="1"/>
      <protection locked="0"/>
    </xf>
    <xf numFmtId="166" fontId="8" fillId="8" borderId="10" xfId="0" applyNumberFormat="1" applyFont="1" applyFill="1" applyBorder="1" applyAlignment="1" applyProtection="1">
      <alignment horizontal="right" vertical="center" wrapText="1"/>
      <protection locked="0"/>
    </xf>
    <xf numFmtId="165" fontId="10" fillId="2" borderId="12" xfId="0" applyNumberFormat="1" applyFont="1" applyFill="1" applyBorder="1" applyAlignment="1" applyProtection="1">
      <alignment horizontal="left" vertical="center" wrapText="1"/>
      <protection locked="0"/>
    </xf>
    <xf numFmtId="165" fontId="8" fillId="6" borderId="10" xfId="0" applyNumberFormat="1" applyFont="1" applyFill="1" applyBorder="1" applyAlignment="1" applyProtection="1">
      <alignment horizontal="right" vertical="center" wrapText="1"/>
      <protection locked="0"/>
    </xf>
    <xf numFmtId="165" fontId="8" fillId="6" borderId="11" xfId="0" applyNumberFormat="1" applyFont="1" applyFill="1" applyBorder="1" applyAlignment="1" applyProtection="1">
      <alignment horizontal="right" vertical="center" wrapText="1"/>
      <protection locked="0"/>
    </xf>
    <xf numFmtId="165" fontId="10" fillId="2" borderId="1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showGridLines="0" tabSelected="1" workbookViewId="0" topLeftCell="A34">
      <selection activeCell="A24" sqref="A24:IV24"/>
    </sheetView>
  </sheetViews>
  <sheetFormatPr defaultColWidth="6.8515625" defaultRowHeight="12.75"/>
  <cols>
    <col min="1" max="1" width="0.5625" style="1" customWidth="1"/>
    <col min="2" max="2" width="0.42578125" style="1" customWidth="1"/>
    <col min="3" max="3" width="1.421875" style="1" customWidth="1"/>
    <col min="4" max="4" width="2.00390625" style="1" customWidth="1"/>
    <col min="5" max="5" width="5.7109375" style="1" customWidth="1"/>
    <col min="6" max="6" width="2.00390625" style="1" customWidth="1"/>
    <col min="7" max="7" width="3.00390625" style="1" customWidth="1"/>
    <col min="8" max="8" width="6.140625" style="1" customWidth="1"/>
    <col min="9" max="9" width="2.00390625" style="1" customWidth="1"/>
    <col min="10" max="10" width="3.00390625" style="1" customWidth="1"/>
    <col min="11" max="11" width="3.421875" style="1" customWidth="1"/>
    <col min="12" max="12" width="2.00390625" style="1" customWidth="1"/>
    <col min="13" max="13" width="3.00390625" style="1" customWidth="1"/>
    <col min="14" max="14" width="3.421875" style="1" customWidth="1"/>
    <col min="15" max="15" width="0.9921875" style="1" customWidth="1"/>
    <col min="16" max="16" width="8.28125" style="1" customWidth="1"/>
    <col min="17" max="17" width="10.28125" style="1" customWidth="1"/>
    <col min="18" max="18" width="7.140625" style="1" customWidth="1"/>
    <col min="19" max="19" width="5.7109375" style="1" customWidth="1"/>
    <col min="20" max="20" width="0.13671875" style="1" customWidth="1"/>
    <col min="21" max="21" width="10.57421875" style="1" customWidth="1"/>
    <col min="22" max="22" width="3.00390625" style="1" customWidth="1"/>
    <col min="23" max="23" width="6.28125" style="1" customWidth="1"/>
    <col min="24" max="24" width="2.140625" style="1" customWidth="1"/>
    <col min="25" max="25" width="12.140625" style="1" customWidth="1"/>
    <col min="26" max="26" width="9.8515625" style="1" customWidth="1"/>
    <col min="27" max="16384" width="7.421875" style="0" customWidth="1"/>
  </cols>
  <sheetData>
    <row r="1" spans="1:26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" customHeight="1"/>
    <row r="3" ht="12" customHeight="1"/>
    <row r="4" spans="2:26" ht="37.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 t="s">
        <v>1</v>
      </c>
      <c r="Q4" s="5"/>
      <c r="R4" s="5"/>
      <c r="S4" s="5"/>
      <c r="T4" s="5"/>
      <c r="U4" s="5"/>
      <c r="V4" s="5"/>
      <c r="W4" s="5"/>
      <c r="X4" s="5"/>
      <c r="Y4" s="4"/>
      <c r="Z4" s="4"/>
    </row>
    <row r="5" spans="3:23" ht="6.7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2</v>
      </c>
      <c r="Q5" s="6"/>
      <c r="R5" s="6"/>
      <c r="S5" s="6"/>
      <c r="T5" s="6"/>
      <c r="W5" s="7"/>
    </row>
    <row r="6" spans="3:20" ht="10.5" customHeigh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ht="0.75" customHeight="1"/>
    <row r="8" spans="1:26" ht="23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8" t="s">
        <v>3</v>
      </c>
      <c r="Q8" s="8"/>
      <c r="R8" s="9" t="s">
        <v>4</v>
      </c>
      <c r="S8" s="9"/>
      <c r="T8" s="10" t="s">
        <v>5</v>
      </c>
      <c r="U8" s="10"/>
      <c r="V8" s="10" t="s">
        <v>6</v>
      </c>
      <c r="W8" s="10"/>
      <c r="X8" s="10"/>
      <c r="Y8" s="10" t="s">
        <v>7</v>
      </c>
      <c r="Z8" s="11" t="s">
        <v>8</v>
      </c>
    </row>
    <row r="9" spans="1:26" ht="31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8"/>
      <c r="Q9" s="8"/>
      <c r="R9" s="13" t="s">
        <v>9</v>
      </c>
      <c r="S9" s="13" t="s">
        <v>10</v>
      </c>
      <c r="T9" s="10"/>
      <c r="U9" s="10"/>
      <c r="V9" s="10"/>
      <c r="W9" s="10"/>
      <c r="X9" s="10"/>
      <c r="Y9" s="10"/>
      <c r="Z9" s="11"/>
    </row>
    <row r="10" spans="1:26" ht="16.5" customHeight="1">
      <c r="A10" s="14"/>
      <c r="B10" s="15" t="s">
        <v>11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>
        <f>SUM(T11:U12)</f>
        <v>10148000</v>
      </c>
      <c r="U10" s="16"/>
      <c r="V10" s="16">
        <v>1750000</v>
      </c>
      <c r="W10" s="16"/>
      <c r="X10" s="16"/>
      <c r="Y10" s="17">
        <v>4000</v>
      </c>
      <c r="Z10" s="18">
        <v>0</v>
      </c>
    </row>
    <row r="11" spans="1:26" ht="15.75" customHeight="1">
      <c r="A11" s="19"/>
      <c r="B11" s="20" t="s">
        <v>12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>
        <v>0</v>
      </c>
      <c r="U11" s="21"/>
      <c r="V11" s="21">
        <v>0</v>
      </c>
      <c r="W11" s="21"/>
      <c r="X11" s="21"/>
      <c r="Y11" s="21">
        <v>0</v>
      </c>
      <c r="Z11" s="22">
        <v>0</v>
      </c>
    </row>
    <row r="12" spans="1:26" ht="13.5" customHeight="1">
      <c r="A12" s="19"/>
      <c r="B12" s="20" t="s">
        <v>13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>
        <f>SUM(T16,T30)</f>
        <v>10148000</v>
      </c>
      <c r="U12" s="21"/>
      <c r="V12" s="21">
        <v>1750000</v>
      </c>
      <c r="W12" s="21"/>
      <c r="X12" s="21"/>
      <c r="Y12" s="23">
        <v>4000</v>
      </c>
      <c r="Z12" s="24">
        <v>0</v>
      </c>
    </row>
    <row r="13" spans="1:26" ht="17.25" customHeight="1">
      <c r="A13" s="19"/>
      <c r="B13" s="25" t="s">
        <v>14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>
        <f>SUM(T14:U15)</f>
        <v>10148000</v>
      </c>
      <c r="U13" s="26"/>
      <c r="V13" s="26">
        <f>SUM(V14:X15)</f>
        <v>189000</v>
      </c>
      <c r="W13" s="26"/>
      <c r="X13" s="26"/>
      <c r="Y13" s="26">
        <v>4000</v>
      </c>
      <c r="Z13" s="27">
        <v>0</v>
      </c>
    </row>
    <row r="14" spans="1:26" ht="12" customHeight="1">
      <c r="A14" s="19"/>
      <c r="B14" s="28" t="s">
        <v>12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6">
        <v>0</v>
      </c>
      <c r="U14" s="26"/>
      <c r="V14" s="26">
        <v>0</v>
      </c>
      <c r="W14" s="26"/>
      <c r="X14" s="26"/>
      <c r="Y14" s="29">
        <v>0</v>
      </c>
      <c r="Z14" s="30">
        <v>0</v>
      </c>
    </row>
    <row r="15" spans="1:26" ht="16.5" customHeight="1">
      <c r="A15" s="19"/>
      <c r="B15" s="31" t="s">
        <v>13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>
        <f>SUM(T17,T30)</f>
        <v>10148000</v>
      </c>
      <c r="U15" s="32"/>
      <c r="V15" s="32">
        <f>SUM(V17,V30)</f>
        <v>189000</v>
      </c>
      <c r="W15" s="32"/>
      <c r="X15" s="32"/>
      <c r="Y15" s="32">
        <v>4000</v>
      </c>
      <c r="Z15" s="33">
        <v>0</v>
      </c>
    </row>
    <row r="16" spans="1:26" ht="23.25" customHeight="1">
      <c r="A16" s="19"/>
      <c r="B16" s="34" t="s">
        <v>15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5">
        <f>SUM(T17,T24)</f>
        <v>4953000</v>
      </c>
      <c r="U16" s="35"/>
      <c r="V16" s="35">
        <f>SUM(V17,V24)</f>
        <v>70000</v>
      </c>
      <c r="W16" s="35"/>
      <c r="X16" s="35"/>
      <c r="Y16" s="35">
        <f>SUM(Y17,Y24)</f>
        <v>0</v>
      </c>
      <c r="Z16" s="36">
        <v>0</v>
      </c>
    </row>
    <row r="17" spans="1:26" ht="17.25" customHeight="1">
      <c r="A17" s="19"/>
      <c r="B17" s="37" t="s">
        <v>13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6">
        <v>4953000</v>
      </c>
      <c r="U17" s="26"/>
      <c r="V17" s="26">
        <f>SUM(V18:V23)</f>
        <v>70000</v>
      </c>
      <c r="W17" s="26">
        <f>SUM(W18:W23)</f>
        <v>0</v>
      </c>
      <c r="X17" s="26">
        <f>SUM(X18:X23)</f>
        <v>0</v>
      </c>
      <c r="Y17" s="26">
        <f>SUM(Y18:Y23)</f>
        <v>0</v>
      </c>
      <c r="Z17" s="38" t="s">
        <v>16</v>
      </c>
    </row>
    <row r="18" spans="1:26" ht="17.25" customHeight="1">
      <c r="A18" s="19"/>
      <c r="B18" s="39"/>
      <c r="C18" s="39"/>
      <c r="D18" s="34" t="s">
        <v>17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40" t="s">
        <v>18</v>
      </c>
      <c r="Q18" s="40"/>
      <c r="R18" s="40" t="s">
        <v>19</v>
      </c>
      <c r="S18" s="40" t="s">
        <v>20</v>
      </c>
      <c r="T18" s="41"/>
      <c r="U18" s="42">
        <v>2000000</v>
      </c>
      <c r="V18" s="43">
        <v>0</v>
      </c>
      <c r="W18" s="43"/>
      <c r="X18" s="43"/>
      <c r="Y18" s="43">
        <v>0</v>
      </c>
      <c r="Z18" s="44">
        <v>0</v>
      </c>
    </row>
    <row r="19" spans="1:26" ht="17.25" customHeight="1">
      <c r="A19" s="19"/>
      <c r="B19" s="39"/>
      <c r="C19" s="39"/>
      <c r="D19" s="34" t="s">
        <v>21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40" t="s">
        <v>18</v>
      </c>
      <c r="Q19" s="40"/>
      <c r="R19" s="40" t="s">
        <v>22</v>
      </c>
      <c r="S19" s="40" t="s">
        <v>23</v>
      </c>
      <c r="T19" s="41"/>
      <c r="U19" s="42">
        <v>1750000</v>
      </c>
      <c r="V19" s="43">
        <v>30000</v>
      </c>
      <c r="W19" s="43"/>
      <c r="X19" s="43"/>
      <c r="Y19" s="43">
        <v>0</v>
      </c>
      <c r="Z19" s="44">
        <v>0</v>
      </c>
    </row>
    <row r="20" spans="1:26" ht="17.25" customHeight="1">
      <c r="A20" s="19"/>
      <c r="B20" s="39"/>
      <c r="C20" s="39"/>
      <c r="D20" s="34" t="s">
        <v>24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40" t="s">
        <v>18</v>
      </c>
      <c r="Q20" s="40"/>
      <c r="R20" s="40" t="s">
        <v>25</v>
      </c>
      <c r="S20" s="40" t="s">
        <v>26</v>
      </c>
      <c r="T20" s="41"/>
      <c r="U20" s="42">
        <v>43000</v>
      </c>
      <c r="V20" s="43">
        <v>0</v>
      </c>
      <c r="W20" s="43"/>
      <c r="X20" s="43"/>
      <c r="Y20" s="43">
        <v>0</v>
      </c>
      <c r="Z20" s="44">
        <v>0</v>
      </c>
    </row>
    <row r="21" spans="1:26" ht="17.25" customHeight="1">
      <c r="A21" s="19"/>
      <c r="B21" s="39"/>
      <c r="C21" s="39"/>
      <c r="D21" s="34" t="s">
        <v>27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0" t="s">
        <v>18</v>
      </c>
      <c r="Q21" s="40"/>
      <c r="R21" s="40" t="s">
        <v>25</v>
      </c>
      <c r="S21" s="40" t="s">
        <v>26</v>
      </c>
      <c r="T21" s="41"/>
      <c r="U21" s="42">
        <v>60000</v>
      </c>
      <c r="V21" s="43">
        <v>0</v>
      </c>
      <c r="W21" s="43"/>
      <c r="X21" s="43"/>
      <c r="Y21" s="43">
        <v>0</v>
      </c>
      <c r="Z21" s="44">
        <v>0</v>
      </c>
    </row>
    <row r="22" spans="1:26" ht="30" customHeight="1">
      <c r="A22" s="19"/>
      <c r="B22" s="39"/>
      <c r="C22" s="39"/>
      <c r="D22" s="34" t="s">
        <v>28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0" t="s">
        <v>18</v>
      </c>
      <c r="Q22" s="40"/>
      <c r="R22" s="40" t="s">
        <v>22</v>
      </c>
      <c r="S22" s="40" t="s">
        <v>29</v>
      </c>
      <c r="T22" s="41">
        <v>7000</v>
      </c>
      <c r="U22" s="42">
        <v>700000</v>
      </c>
      <c r="V22" s="43">
        <v>40000</v>
      </c>
      <c r="W22" s="43"/>
      <c r="X22" s="43"/>
      <c r="Y22" s="43">
        <v>0</v>
      </c>
      <c r="Z22" s="44">
        <v>0</v>
      </c>
    </row>
    <row r="23" spans="1:26" ht="17.25" customHeight="1">
      <c r="A23" s="19"/>
      <c r="B23" s="19"/>
      <c r="C23" s="19"/>
      <c r="D23" s="34" t="s">
        <v>30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0" t="s">
        <v>18</v>
      </c>
      <c r="Q23" s="40"/>
      <c r="R23" s="40" t="s">
        <v>31</v>
      </c>
      <c r="S23" s="40" t="s">
        <v>32</v>
      </c>
      <c r="T23" s="45">
        <v>400000</v>
      </c>
      <c r="U23" s="45"/>
      <c r="V23" s="45">
        <v>0</v>
      </c>
      <c r="W23" s="45"/>
      <c r="X23" s="45"/>
      <c r="Y23" s="45">
        <v>0</v>
      </c>
      <c r="Z23" s="46" t="s">
        <v>16</v>
      </c>
    </row>
    <row r="24" spans="1:26" ht="17.25" customHeight="1">
      <c r="A24" s="14"/>
      <c r="B24" s="37" t="s">
        <v>12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6">
        <v>0</v>
      </c>
      <c r="U24" s="26"/>
      <c r="V24" s="26">
        <v>0</v>
      </c>
      <c r="W24" s="26"/>
      <c r="X24" s="26"/>
      <c r="Y24" s="47">
        <v>0</v>
      </c>
      <c r="Z24" s="38" t="s">
        <v>16</v>
      </c>
    </row>
    <row r="25" spans="1:26" ht="23.25" customHeight="1">
      <c r="A25" s="19"/>
      <c r="B25" s="48" t="s">
        <v>33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 t="s">
        <v>34</v>
      </c>
      <c r="U25" s="49"/>
      <c r="V25" s="49" t="s">
        <v>34</v>
      </c>
      <c r="W25" s="49"/>
      <c r="X25" s="49"/>
      <c r="Y25" s="49"/>
      <c r="Z25" s="50"/>
    </row>
    <row r="26" spans="1:26" ht="14.25" customHeight="1">
      <c r="A26" s="19"/>
      <c r="B26" s="51" t="s">
        <v>12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 t="s">
        <v>34</v>
      </c>
      <c r="U26" s="52"/>
      <c r="V26" s="52" t="s">
        <v>34</v>
      </c>
      <c r="W26" s="52"/>
      <c r="X26" s="52"/>
      <c r="Y26" s="52" t="s">
        <v>35</v>
      </c>
      <c r="Z26" s="44">
        <v>0</v>
      </c>
    </row>
    <row r="27" spans="1:26" ht="13.5" customHeight="1">
      <c r="A27" s="19"/>
      <c r="B27" s="51" t="s">
        <v>13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 t="s">
        <v>34</v>
      </c>
      <c r="U27" s="52"/>
      <c r="V27" s="52" t="s">
        <v>34</v>
      </c>
      <c r="W27" s="52"/>
      <c r="X27" s="52"/>
      <c r="Y27" s="52" t="s">
        <v>35</v>
      </c>
      <c r="Z27" s="44">
        <v>0</v>
      </c>
    </row>
    <row r="28" spans="1:26" ht="23.25" customHeight="1">
      <c r="A28" s="19"/>
      <c r="B28" s="48" t="s">
        <v>36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3">
        <f>SUM(T29,T30)</f>
        <v>5195000</v>
      </c>
      <c r="U28" s="53"/>
      <c r="V28" s="53">
        <f>SUM(V30,V29)</f>
        <v>119000</v>
      </c>
      <c r="W28" s="53"/>
      <c r="X28" s="53"/>
      <c r="Y28" s="53">
        <f>SUM(Y29,Y30)</f>
        <v>0</v>
      </c>
      <c r="Z28" s="50" t="s">
        <v>37</v>
      </c>
    </row>
    <row r="29" spans="1:26" ht="15.75" customHeight="1">
      <c r="A29" s="19"/>
      <c r="B29" s="51" t="s">
        <v>12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43" t="s">
        <v>34</v>
      </c>
      <c r="U29" s="43"/>
      <c r="V29" s="43" t="s">
        <v>34</v>
      </c>
      <c r="W29" s="43"/>
      <c r="X29" s="43"/>
      <c r="Y29" s="43">
        <v>0</v>
      </c>
      <c r="Z29" s="44">
        <v>0</v>
      </c>
    </row>
    <row r="30" spans="1:26" ht="15" customHeight="1">
      <c r="A30" s="19"/>
      <c r="B30" s="51" t="s">
        <v>13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43">
        <f>SUM(U31:U39)</f>
        <v>5195000</v>
      </c>
      <c r="U30" s="43"/>
      <c r="V30" s="43">
        <f>SUM(V31:V39)</f>
        <v>119000</v>
      </c>
      <c r="W30" s="43"/>
      <c r="X30" s="43"/>
      <c r="Y30" s="43">
        <f>SUM(Y31:Y39)</f>
        <v>0</v>
      </c>
      <c r="Z30" s="44">
        <v>0</v>
      </c>
    </row>
    <row r="31" spans="1:26" ht="16.5" customHeight="1">
      <c r="A31" s="19"/>
      <c r="B31" s="51"/>
      <c r="C31" s="54"/>
      <c r="D31" s="34" t="s">
        <v>38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40" t="s">
        <v>18</v>
      </c>
      <c r="Q31" s="40"/>
      <c r="R31" s="40" t="s">
        <v>22</v>
      </c>
      <c r="S31" s="40" t="s">
        <v>31</v>
      </c>
      <c r="T31" s="41"/>
      <c r="U31" s="42">
        <v>500000</v>
      </c>
      <c r="V31" s="43">
        <v>25000</v>
      </c>
      <c r="W31" s="43"/>
      <c r="X31" s="43"/>
      <c r="Y31" s="43">
        <v>0</v>
      </c>
      <c r="Z31" s="44">
        <v>0</v>
      </c>
    </row>
    <row r="32" spans="1:26" ht="16.5" customHeight="1">
      <c r="A32" s="19"/>
      <c r="B32" s="51"/>
      <c r="C32" s="54"/>
      <c r="D32" s="34" t="s">
        <v>39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40" t="s">
        <v>18</v>
      </c>
      <c r="Q32" s="40"/>
      <c r="R32" s="40" t="s">
        <v>23</v>
      </c>
      <c r="S32" s="40" t="s">
        <v>23</v>
      </c>
      <c r="T32" s="41"/>
      <c r="U32" s="42">
        <v>200000</v>
      </c>
      <c r="V32" s="43">
        <v>0</v>
      </c>
      <c r="W32" s="43"/>
      <c r="X32" s="43"/>
      <c r="Y32" s="43">
        <v>0</v>
      </c>
      <c r="Z32" s="44">
        <v>0</v>
      </c>
    </row>
    <row r="33" spans="1:26" ht="21" customHeight="1">
      <c r="A33" s="19"/>
      <c r="B33" s="51"/>
      <c r="C33" s="54"/>
      <c r="D33" s="34" t="s">
        <v>40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40" t="s">
        <v>18</v>
      </c>
      <c r="Q33" s="40"/>
      <c r="R33" s="40" t="s">
        <v>22</v>
      </c>
      <c r="S33" s="40" t="s">
        <v>26</v>
      </c>
      <c r="T33" s="41"/>
      <c r="U33" s="42">
        <v>200000</v>
      </c>
      <c r="V33" s="43">
        <v>10000</v>
      </c>
      <c r="W33" s="43"/>
      <c r="X33" s="43"/>
      <c r="Y33" s="43">
        <v>0</v>
      </c>
      <c r="Z33" s="44">
        <v>0</v>
      </c>
    </row>
    <row r="34" spans="1:26" ht="18.75" customHeight="1">
      <c r="A34" s="19"/>
      <c r="B34" s="51"/>
      <c r="C34" s="54"/>
      <c r="D34" s="34" t="s">
        <v>41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40" t="s">
        <v>18</v>
      </c>
      <c r="Q34" s="40"/>
      <c r="R34" s="40" t="s">
        <v>42</v>
      </c>
      <c r="S34" s="40" t="s">
        <v>43</v>
      </c>
      <c r="T34" s="41">
        <v>1000</v>
      </c>
      <c r="U34" s="42">
        <v>2925000</v>
      </c>
      <c r="V34" s="43">
        <v>25000</v>
      </c>
      <c r="W34" s="43"/>
      <c r="X34" s="43"/>
      <c r="Y34" s="43">
        <v>0</v>
      </c>
      <c r="Z34" s="44">
        <v>0</v>
      </c>
    </row>
    <row r="35" spans="1:26" ht="15" customHeight="1">
      <c r="A35" s="19"/>
      <c r="B35" s="51"/>
      <c r="C35" s="54"/>
      <c r="D35" s="34" t="s">
        <v>44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40" t="s">
        <v>18</v>
      </c>
      <c r="Q35" s="40"/>
      <c r="R35" s="40" t="s">
        <v>32</v>
      </c>
      <c r="S35" s="40" t="s">
        <v>19</v>
      </c>
      <c r="T35" s="41">
        <v>30000</v>
      </c>
      <c r="U35" s="42">
        <v>1000000</v>
      </c>
      <c r="V35" s="43">
        <v>0</v>
      </c>
      <c r="W35" s="43"/>
      <c r="X35" s="43"/>
      <c r="Y35" s="43">
        <v>0</v>
      </c>
      <c r="Z35" s="44">
        <v>0</v>
      </c>
    </row>
    <row r="36" spans="1:26" ht="18.75" customHeight="1">
      <c r="A36" s="19"/>
      <c r="B36" s="51"/>
      <c r="C36" s="54"/>
      <c r="D36" s="34" t="s">
        <v>45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40" t="s">
        <v>18</v>
      </c>
      <c r="Q36" s="40"/>
      <c r="R36" s="40" t="s">
        <v>46</v>
      </c>
      <c r="S36" s="40" t="s">
        <v>31</v>
      </c>
      <c r="T36" s="41">
        <v>100000</v>
      </c>
      <c r="U36" s="42">
        <v>100000</v>
      </c>
      <c r="V36" s="43">
        <v>0</v>
      </c>
      <c r="W36" s="43"/>
      <c r="X36" s="43"/>
      <c r="Y36" s="43">
        <v>0</v>
      </c>
      <c r="Z36" s="44">
        <v>0</v>
      </c>
    </row>
    <row r="37" spans="1:26" ht="17.25" customHeight="1">
      <c r="A37" s="19"/>
      <c r="B37" s="51"/>
      <c r="C37" s="54"/>
      <c r="D37" s="34" t="s">
        <v>47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40" t="s">
        <v>18</v>
      </c>
      <c r="Q37" s="40"/>
      <c r="R37" s="40" t="s">
        <v>22</v>
      </c>
      <c r="S37" s="40" t="s">
        <v>26</v>
      </c>
      <c r="T37" s="41"/>
      <c r="U37" s="42">
        <v>70000</v>
      </c>
      <c r="V37" s="43">
        <v>40000</v>
      </c>
      <c r="W37" s="43"/>
      <c r="X37" s="43"/>
      <c r="Y37" s="43">
        <v>0</v>
      </c>
      <c r="Z37" s="44">
        <v>0</v>
      </c>
    </row>
    <row r="38" spans="1:26" ht="25.5" customHeight="1">
      <c r="A38" s="19"/>
      <c r="B38" s="51"/>
      <c r="C38" s="54"/>
      <c r="D38" s="34" t="s">
        <v>48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40" t="s">
        <v>18</v>
      </c>
      <c r="Q38" s="40"/>
      <c r="R38" s="40" t="s">
        <v>46</v>
      </c>
      <c r="S38" s="40" t="s">
        <v>31</v>
      </c>
      <c r="T38" s="41">
        <v>1000</v>
      </c>
      <c r="U38" s="42">
        <v>150000</v>
      </c>
      <c r="V38" s="43">
        <v>16000</v>
      </c>
      <c r="W38" s="43"/>
      <c r="X38" s="43"/>
      <c r="Y38" s="43">
        <v>0</v>
      </c>
      <c r="Z38" s="44">
        <v>0</v>
      </c>
    </row>
    <row r="39" spans="1:26" ht="18" customHeight="1">
      <c r="A39" s="19"/>
      <c r="B39" s="51"/>
      <c r="C39" s="54"/>
      <c r="D39" s="34" t="s">
        <v>49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40" t="s">
        <v>18</v>
      </c>
      <c r="Q39" s="40"/>
      <c r="R39" s="40" t="s">
        <v>22</v>
      </c>
      <c r="S39" s="40" t="s">
        <v>26</v>
      </c>
      <c r="T39" s="41">
        <v>50000</v>
      </c>
      <c r="U39" s="42">
        <v>50000</v>
      </c>
      <c r="V39" s="43">
        <v>3000</v>
      </c>
      <c r="W39" s="43"/>
      <c r="X39" s="43"/>
      <c r="Y39" s="43">
        <v>0</v>
      </c>
      <c r="Z39" s="44">
        <v>0</v>
      </c>
    </row>
    <row r="40" spans="1:26" ht="36" customHeight="1">
      <c r="A40" s="19"/>
      <c r="B40" s="25" t="s">
        <v>50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55" t="s">
        <v>34</v>
      </c>
      <c r="U40" s="55"/>
      <c r="V40" s="55" t="s">
        <v>34</v>
      </c>
      <c r="W40" s="55"/>
      <c r="X40" s="55"/>
      <c r="Y40" s="55" t="s">
        <v>35</v>
      </c>
      <c r="Z40" s="27">
        <v>0</v>
      </c>
    </row>
    <row r="41" spans="1:26" ht="15.75" customHeight="1">
      <c r="A41" s="19"/>
      <c r="B41" s="51" t="s">
        <v>12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2" t="s">
        <v>34</v>
      </c>
      <c r="U41" s="52"/>
      <c r="V41" s="52" t="s">
        <v>34</v>
      </c>
      <c r="W41" s="52"/>
      <c r="X41" s="52"/>
      <c r="Y41" s="52" t="s">
        <v>35</v>
      </c>
      <c r="Z41" s="44">
        <v>0</v>
      </c>
    </row>
    <row r="42" spans="1:26" ht="15.75" customHeight="1">
      <c r="A42" s="19"/>
      <c r="B42" s="51" t="s">
        <v>13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2" t="s">
        <v>34</v>
      </c>
      <c r="U42" s="52"/>
      <c r="V42" s="52" t="s">
        <v>34</v>
      </c>
      <c r="W42" s="52"/>
      <c r="X42" s="52"/>
      <c r="Y42" s="52" t="s">
        <v>35</v>
      </c>
      <c r="Z42" s="44">
        <v>0</v>
      </c>
    </row>
    <row r="43" spans="1:26" ht="16.5" customHeight="1">
      <c r="A43" s="19"/>
      <c r="B43" s="25" t="s">
        <v>51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55" t="s">
        <v>35</v>
      </c>
      <c r="U43" s="55"/>
      <c r="V43" s="55" t="s">
        <v>35</v>
      </c>
      <c r="W43" s="55"/>
      <c r="X43" s="55"/>
      <c r="Y43" s="55" t="s">
        <v>34</v>
      </c>
      <c r="Z43" s="56" t="s">
        <v>16</v>
      </c>
    </row>
    <row r="44" spans="1:26" ht="15.75" customHeight="1">
      <c r="A44" s="19"/>
      <c r="B44" s="51" t="s">
        <v>12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2" t="s">
        <v>35</v>
      </c>
      <c r="U44" s="52"/>
      <c r="V44" s="52" t="s">
        <v>35</v>
      </c>
      <c r="W44" s="52"/>
      <c r="X44" s="52"/>
      <c r="Y44" s="52" t="s">
        <v>34</v>
      </c>
      <c r="Z44" s="57" t="s">
        <v>16</v>
      </c>
    </row>
    <row r="45" spans="1:26" ht="22.5" customHeight="1">
      <c r="A45" s="58" t="s">
        <v>52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>
        <f>SUM(T18:T23)</f>
        <v>407000</v>
      </c>
      <c r="U45" s="58">
        <f>SUM(U18:U23)</f>
        <v>4553000</v>
      </c>
      <c r="V45" s="58"/>
      <c r="W45" s="58"/>
      <c r="X45" s="58"/>
      <c r="Y45" s="58"/>
      <c r="Z45" s="58"/>
    </row>
    <row r="46" ht="16.5" customHeight="1"/>
    <row r="47" ht="18.75" customHeight="1">
      <c r="A47" s="1" t="s">
        <v>53</v>
      </c>
    </row>
    <row r="48" ht="22.5" customHeight="1"/>
    <row r="49" ht="21.75" customHeight="1"/>
    <row r="50" ht="34.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34.5" customHeight="1"/>
  </sheetData>
  <sheetProtection selectLockedCells="1" selectUnlockedCells="1"/>
  <mergeCells count="127">
    <mergeCell ref="A1:Z1"/>
    <mergeCell ref="A2:Z2"/>
    <mergeCell ref="A3:Z3"/>
    <mergeCell ref="P4:X4"/>
    <mergeCell ref="A5:B5"/>
    <mergeCell ref="U5:V5"/>
    <mergeCell ref="X5:Z5"/>
    <mergeCell ref="A6:B6"/>
    <mergeCell ref="U6:Z6"/>
    <mergeCell ref="A7:Z7"/>
    <mergeCell ref="P8:Q9"/>
    <mergeCell ref="R8:S8"/>
    <mergeCell ref="T8:U9"/>
    <mergeCell ref="V8:X9"/>
    <mergeCell ref="Y8:Y9"/>
    <mergeCell ref="Z8:Z9"/>
    <mergeCell ref="A9:O9"/>
    <mergeCell ref="B10:S10"/>
    <mergeCell ref="T10:U10"/>
    <mergeCell ref="V10:X10"/>
    <mergeCell ref="B11:S11"/>
    <mergeCell ref="T11:U11"/>
    <mergeCell ref="V11:X11"/>
    <mergeCell ref="B12:S12"/>
    <mergeCell ref="T12:U12"/>
    <mergeCell ref="V12:X12"/>
    <mergeCell ref="B13:S13"/>
    <mergeCell ref="T13:U13"/>
    <mergeCell ref="V13:X13"/>
    <mergeCell ref="B14:S14"/>
    <mergeCell ref="T14:U14"/>
    <mergeCell ref="V14:X14"/>
    <mergeCell ref="B15:S15"/>
    <mergeCell ref="T15:U15"/>
    <mergeCell ref="V15:X15"/>
    <mergeCell ref="B16:S16"/>
    <mergeCell ref="T16:U16"/>
    <mergeCell ref="V16:X16"/>
    <mergeCell ref="B17:S17"/>
    <mergeCell ref="T17:U17"/>
    <mergeCell ref="V17:X17"/>
    <mergeCell ref="D18:O18"/>
    <mergeCell ref="P18:Q18"/>
    <mergeCell ref="V18:X18"/>
    <mergeCell ref="D19:O19"/>
    <mergeCell ref="P19:Q19"/>
    <mergeCell ref="V19:X19"/>
    <mergeCell ref="D20:O20"/>
    <mergeCell ref="P20:Q20"/>
    <mergeCell ref="V20:X20"/>
    <mergeCell ref="D21:O21"/>
    <mergeCell ref="P21:Q21"/>
    <mergeCell ref="V21:X21"/>
    <mergeCell ref="D22:O22"/>
    <mergeCell ref="P22:Q22"/>
    <mergeCell ref="V22:X22"/>
    <mergeCell ref="A23:C23"/>
    <mergeCell ref="D23:O23"/>
    <mergeCell ref="P23:Q23"/>
    <mergeCell ref="T23:U23"/>
    <mergeCell ref="V23:X23"/>
    <mergeCell ref="B24:S24"/>
    <mergeCell ref="T24:U24"/>
    <mergeCell ref="V24:X24"/>
    <mergeCell ref="B25:S25"/>
    <mergeCell ref="T25:U25"/>
    <mergeCell ref="V25:X25"/>
    <mergeCell ref="B26:S26"/>
    <mergeCell ref="T26:U26"/>
    <mergeCell ref="V26:X26"/>
    <mergeCell ref="B27:S27"/>
    <mergeCell ref="T27:U27"/>
    <mergeCell ref="V27:X27"/>
    <mergeCell ref="B28:S28"/>
    <mergeCell ref="T28:U28"/>
    <mergeCell ref="V28:X28"/>
    <mergeCell ref="B29:S29"/>
    <mergeCell ref="T29:U29"/>
    <mergeCell ref="V29:X29"/>
    <mergeCell ref="B30:S30"/>
    <mergeCell ref="T30:U30"/>
    <mergeCell ref="V30:X30"/>
    <mergeCell ref="D31:O31"/>
    <mergeCell ref="P31:Q31"/>
    <mergeCell ref="V31:X31"/>
    <mergeCell ref="D32:O32"/>
    <mergeCell ref="P32:Q32"/>
    <mergeCell ref="V32:X32"/>
    <mergeCell ref="D33:O33"/>
    <mergeCell ref="P33:Q33"/>
    <mergeCell ref="V33:X33"/>
    <mergeCell ref="D34:O34"/>
    <mergeCell ref="P34:Q34"/>
    <mergeCell ref="V34:X34"/>
    <mergeCell ref="D35:O35"/>
    <mergeCell ref="P35:Q35"/>
    <mergeCell ref="V35:X35"/>
    <mergeCell ref="D36:O36"/>
    <mergeCell ref="P36:Q36"/>
    <mergeCell ref="V36:X36"/>
    <mergeCell ref="D37:O37"/>
    <mergeCell ref="P37:Q37"/>
    <mergeCell ref="V37:X37"/>
    <mergeCell ref="D38:O38"/>
    <mergeCell ref="P38:Q38"/>
    <mergeCell ref="V38:X38"/>
    <mergeCell ref="D39:O39"/>
    <mergeCell ref="P39:Q39"/>
    <mergeCell ref="V39:X39"/>
    <mergeCell ref="B40:S40"/>
    <mergeCell ref="T40:U40"/>
    <mergeCell ref="V40:X40"/>
    <mergeCell ref="B41:S41"/>
    <mergeCell ref="T41:U41"/>
    <mergeCell ref="V41:X41"/>
    <mergeCell ref="B42:S42"/>
    <mergeCell ref="T42:U42"/>
    <mergeCell ref="V42:X42"/>
    <mergeCell ref="B43:S43"/>
    <mergeCell ref="T43:U43"/>
    <mergeCell ref="V43:X43"/>
    <mergeCell ref="B44:S44"/>
    <mergeCell ref="T44:U44"/>
    <mergeCell ref="V44:X44"/>
    <mergeCell ref="A45:Z45"/>
    <mergeCell ref="A46:Z46"/>
    <mergeCell ref="A47:Z47"/>
  </mergeCells>
  <printOptions/>
  <pageMargins left="0" right="0" top="0.7875" bottom="0.78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2016-08-30T08:42:15Z</cp:lastPrinted>
  <dcterms:modified xsi:type="dcterms:W3CDTF">2016-08-30T08:45:24Z</dcterms:modified>
  <cp:category/>
  <cp:version/>
  <cp:contentType/>
  <cp:contentStatus/>
  <cp:revision>6</cp:revision>
</cp:coreProperties>
</file>