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<sst xmlns="http://schemas.openxmlformats.org/spreadsheetml/2006/main" count="24" uniqueCount="22">
  <si>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</si>
  <si>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</si>
  <si>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010</t>
  </si>
  <si>
    <t>01095</t>
  </si>
  <si>
    <t>85295</t>
  </si>
  <si>
    <t>w złotych</t>
  </si>
  <si>
    <t>§*</t>
  </si>
  <si>
    <t>w tym:</t>
  </si>
  <si>
    <t>z tego:</t>
  </si>
  <si>
    <t>4210</t>
  </si>
  <si>
    <t>4300</t>
  </si>
  <si>
    <t>4430</t>
  </si>
  <si>
    <t>3110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</si>
  <si>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</si>
  <si>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</si>
  <si>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</si>
  <si>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</si>
  <si>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</si>
  <si>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</si>
  <si>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</si>
  <si>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</si>
  <si>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Dochody i wydatki związane z realizacją zadań z zakresu administracji rządowej i innych zadań zleconych odrębnymi ustawami w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</si>
</sst>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0" fillId="2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2" fontId="21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right" vertical="center"/>
    </xf>
    <xf numFmtId="0" fontId="20" fillId="20" borderId="14" xfId="0" applyFont="1" applyFill="1" applyBorder="1" applyAlignment="1">
      <alignment horizontal="center" vertical="center"/>
    </xf>
  </cellXfs>
  <cellStyles count="90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Obliczenia" xfId="86"/>
    <cellStyle name="Obliczenia 1" xfId="87"/>
    <cellStyle name="Followed Hyperlink" xfId="88"/>
    <cellStyle name="Percent" xfId="89"/>
    <cellStyle name="Suma" xfId="90"/>
    <cellStyle name="Suma 1" xfId="91"/>
    <cellStyle name="Tekst objaśnienia" xfId="92"/>
    <cellStyle name="Tekst objaśnienia 1" xfId="93"/>
    <cellStyle name="Tekst ostrzeżenia" xfId="94"/>
    <cellStyle name="Tekst ostrzeżenia 1" xfId="95"/>
    <cellStyle name="Tytuł" xfId="96"/>
    <cellStyle name="Tytuł 1" xfId="97"/>
    <cellStyle name="Uwaga" xfId="98"/>
    <cellStyle name="Uwaga 1" xfId="99"/>
    <cellStyle name="Currency" xfId="100"/>
    <cellStyle name="Currency [0]" xfId="101"/>
    <cellStyle name="Złe" xfId="102"/>
    <cellStyle name="Złe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4">
      <selection activeCell="B9" sqref="B9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</row>
    <row r="2" ht="23.25" customHeight="1">
      <c r="J2" s="9" t="s">
        <v>5</v>
      </c>
    </row>
    <row r="3" spans="1:11" s="3" customFormat="1" ht="20.25" customHeight="1">
      <c r="A3" s="43" t="s">
        <v>0</v>
      </c>
      <c r="B3" s="43" t="s">
        <v>1</v>
      </c>
      <c r="C3" s="43" t="s">
        <v>6</v>
      </c>
      <c r="D3" s="41" t="s">
        <v>13</v>
      </c>
      <c r="E3" s="41" t="s">
        <v>14</v>
      </c>
      <c r="F3" s="41" t="s">
        <v>8</v>
      </c>
      <c r="G3" s="41"/>
      <c r="H3" s="41"/>
      <c r="I3" s="41"/>
      <c r="J3" s="41"/>
      <c r="K3" s="11"/>
    </row>
    <row r="4" spans="1:11" s="3" customFormat="1" ht="20.25" customHeight="1">
      <c r="A4" s="43"/>
      <c r="B4" s="43"/>
      <c r="C4" s="43"/>
      <c r="D4" s="41"/>
      <c r="E4" s="41"/>
      <c r="F4" s="41" t="s">
        <v>15</v>
      </c>
      <c r="G4" s="41" t="s">
        <v>7</v>
      </c>
      <c r="H4" s="41"/>
      <c r="I4" s="41"/>
      <c r="J4" s="41" t="s">
        <v>16</v>
      </c>
      <c r="K4" s="11"/>
    </row>
    <row r="5" spans="1:11" s="3" customFormat="1" ht="65.25" customHeight="1">
      <c r="A5" s="43"/>
      <c r="B5" s="43"/>
      <c r="C5" s="43"/>
      <c r="D5" s="41"/>
      <c r="E5" s="41"/>
      <c r="F5" s="41"/>
      <c r="G5" s="10" t="s">
        <v>17</v>
      </c>
      <c r="H5" s="10" t="s">
        <v>18</v>
      </c>
      <c r="I5" s="10" t="s">
        <v>19</v>
      </c>
      <c r="J5" s="41"/>
      <c r="K5" s="11"/>
    </row>
    <row r="6" spans="1:11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"/>
    </row>
    <row r="7" spans="1:11" ht="19.5" customHeight="1">
      <c r="A7" s="13" t="s">
        <v>2</v>
      </c>
      <c r="B7" s="13"/>
      <c r="C7" s="13"/>
      <c r="D7" s="14">
        <f>SUM(D8)</f>
        <v>167510.29</v>
      </c>
      <c r="E7" s="14">
        <f aca="true" t="shared" si="0" ref="E7:J7">SUM(E8)</f>
        <v>167510.28999999998</v>
      </c>
      <c r="F7" s="14">
        <f t="shared" si="0"/>
        <v>167510.28999999998</v>
      </c>
      <c r="G7" s="14">
        <f t="shared" si="0"/>
        <v>2130</v>
      </c>
      <c r="H7" s="14">
        <f t="shared" si="0"/>
        <v>418.34</v>
      </c>
      <c r="I7" s="14">
        <f t="shared" si="0"/>
        <v>0</v>
      </c>
      <c r="J7" s="14">
        <f t="shared" si="0"/>
        <v>0</v>
      </c>
      <c r="K7" s="1"/>
    </row>
    <row r="8" spans="1:11" ht="19.5" customHeight="1">
      <c r="A8" s="13"/>
      <c r="B8" s="16" t="s">
        <v>3</v>
      </c>
      <c r="C8" s="16"/>
      <c r="D8" s="17">
        <f>SUM(D9)</f>
        <v>167510.29</v>
      </c>
      <c r="E8" s="17">
        <f aca="true" t="shared" si="1" ref="E8:J8">SUM(E9:E15)</f>
        <v>167510.28999999998</v>
      </c>
      <c r="F8" s="17">
        <f t="shared" si="1"/>
        <v>167510.28999999998</v>
      </c>
      <c r="G8" s="17">
        <f t="shared" si="1"/>
        <v>2130</v>
      </c>
      <c r="H8" s="17">
        <f t="shared" si="1"/>
        <v>418.34</v>
      </c>
      <c r="I8" s="17">
        <f t="shared" si="1"/>
        <v>0</v>
      </c>
      <c r="J8" s="17">
        <f t="shared" si="1"/>
        <v>0</v>
      </c>
      <c r="K8" s="1"/>
    </row>
    <row r="9" spans="1:11" ht="19.5" customHeight="1">
      <c r="A9" s="13"/>
      <c r="B9" s="16"/>
      <c r="C9" s="18">
        <v>2010</v>
      </c>
      <c r="D9" s="19">
        <v>167510.29</v>
      </c>
      <c r="E9" s="19"/>
      <c r="F9" s="19"/>
      <c r="G9" s="19"/>
      <c r="H9" s="19"/>
      <c r="I9" s="19"/>
      <c r="J9" s="20"/>
      <c r="K9" s="1"/>
    </row>
    <row r="10" spans="1:11" ht="19.5" customHeight="1">
      <c r="A10" s="13"/>
      <c r="B10" s="16"/>
      <c r="C10" s="18">
        <v>4010</v>
      </c>
      <c r="D10" s="19"/>
      <c r="E10" s="19">
        <v>2130</v>
      </c>
      <c r="F10" s="19">
        <v>2130</v>
      </c>
      <c r="G10" s="19">
        <v>2130</v>
      </c>
      <c r="H10" s="19"/>
      <c r="I10" s="19"/>
      <c r="J10" s="20"/>
      <c r="K10" s="1"/>
    </row>
    <row r="11" spans="1:11" ht="19.5" customHeight="1">
      <c r="A11" s="13"/>
      <c r="B11" s="16"/>
      <c r="C11" s="18">
        <v>4110</v>
      </c>
      <c r="D11" s="19"/>
      <c r="E11" s="19">
        <v>366.15</v>
      </c>
      <c r="F11" s="19">
        <v>366.15</v>
      </c>
      <c r="G11" s="19"/>
      <c r="H11" s="19">
        <v>366.15</v>
      </c>
      <c r="I11" s="19"/>
      <c r="J11" s="20"/>
      <c r="K11" s="1"/>
    </row>
    <row r="12" spans="1:11" ht="19.5" customHeight="1">
      <c r="A12" s="13"/>
      <c r="B12" s="16"/>
      <c r="C12" s="18">
        <v>4120</v>
      </c>
      <c r="D12" s="19"/>
      <c r="E12" s="19">
        <v>52.19</v>
      </c>
      <c r="F12" s="19">
        <v>52.19</v>
      </c>
      <c r="G12" s="19"/>
      <c r="H12" s="19">
        <v>52.19</v>
      </c>
      <c r="I12" s="19"/>
      <c r="J12" s="20"/>
      <c r="K12" s="1"/>
    </row>
    <row r="13" spans="1:11" ht="19.5" customHeight="1">
      <c r="A13" s="13"/>
      <c r="B13" s="16"/>
      <c r="C13" s="22" t="s">
        <v>9</v>
      </c>
      <c r="D13" s="23"/>
      <c r="E13" s="23">
        <v>201.43</v>
      </c>
      <c r="F13" s="23">
        <v>201.43</v>
      </c>
      <c r="G13" s="23"/>
      <c r="H13" s="23"/>
      <c r="I13" s="23"/>
      <c r="J13" s="24"/>
      <c r="K13" s="1"/>
    </row>
    <row r="14" spans="1:11" ht="19.5" customHeight="1">
      <c r="A14" s="13"/>
      <c r="B14" s="16"/>
      <c r="C14" s="18">
        <v>4300</v>
      </c>
      <c r="D14" s="19"/>
      <c r="E14" s="19">
        <v>534.75</v>
      </c>
      <c r="F14" s="19">
        <v>534.75</v>
      </c>
      <c r="G14" s="19"/>
      <c r="H14" s="19"/>
      <c r="I14" s="19"/>
      <c r="J14" s="20"/>
      <c r="K14" s="1"/>
    </row>
    <row r="15" spans="1:11" ht="19.5" customHeight="1">
      <c r="A15" s="13"/>
      <c r="B15" s="16"/>
      <c r="C15" s="38" t="s">
        <v>11</v>
      </c>
      <c r="D15" s="39"/>
      <c r="E15" s="39">
        <v>164225.77</v>
      </c>
      <c r="F15" s="39">
        <v>164225.77</v>
      </c>
      <c r="G15" s="39"/>
      <c r="H15" s="39"/>
      <c r="I15" s="39"/>
      <c r="J15" s="39"/>
      <c r="K15" s="1"/>
    </row>
    <row r="16" spans="1:11" ht="19.5" customHeight="1">
      <c r="A16" s="13">
        <v>750</v>
      </c>
      <c r="B16" s="13"/>
      <c r="C16" s="13"/>
      <c r="D16" s="14">
        <f>SUM(D17)</f>
        <v>27532</v>
      </c>
      <c r="E16" s="14">
        <f aca="true" t="shared" si="2" ref="E16:J16">SUM(E17)</f>
        <v>27532</v>
      </c>
      <c r="F16" s="14">
        <f t="shared" si="2"/>
        <v>27532</v>
      </c>
      <c r="G16" s="14">
        <f t="shared" si="2"/>
        <v>23022</v>
      </c>
      <c r="H16" s="14">
        <f t="shared" si="2"/>
        <v>4010</v>
      </c>
      <c r="I16" s="14">
        <f t="shared" si="2"/>
        <v>0</v>
      </c>
      <c r="J16" s="14">
        <f t="shared" si="2"/>
        <v>0</v>
      </c>
      <c r="K16" s="1"/>
    </row>
    <row r="17" spans="1:11" ht="19.5" customHeight="1">
      <c r="A17" s="15"/>
      <c r="B17" s="16">
        <v>75011</v>
      </c>
      <c r="C17" s="16"/>
      <c r="D17" s="17">
        <f>SUM(D18:D22)</f>
        <v>27532</v>
      </c>
      <c r="E17" s="17">
        <f aca="true" t="shared" si="3" ref="E17:J17">SUM(E18:E23)</f>
        <v>27532</v>
      </c>
      <c r="F17" s="17">
        <f t="shared" si="3"/>
        <v>27532</v>
      </c>
      <c r="G17" s="17">
        <f t="shared" si="3"/>
        <v>23022</v>
      </c>
      <c r="H17" s="17">
        <f t="shared" si="3"/>
        <v>4010</v>
      </c>
      <c r="I17" s="17">
        <f t="shared" si="3"/>
        <v>0</v>
      </c>
      <c r="J17" s="17">
        <f t="shared" si="3"/>
        <v>0</v>
      </c>
      <c r="K17" s="1"/>
    </row>
    <row r="18" spans="1:11" ht="19.5" customHeight="1">
      <c r="A18" s="5"/>
      <c r="B18" s="4"/>
      <c r="C18" s="18">
        <v>2010</v>
      </c>
      <c r="D18" s="19">
        <v>27532</v>
      </c>
      <c r="E18" s="19"/>
      <c r="F18" s="19"/>
      <c r="G18" s="19"/>
      <c r="H18" s="19"/>
      <c r="I18" s="19"/>
      <c r="J18" s="20"/>
      <c r="K18" s="1"/>
    </row>
    <row r="19" spans="1:11" ht="19.5" customHeight="1">
      <c r="A19" s="5"/>
      <c r="B19" s="5"/>
      <c r="C19" s="18">
        <v>4010</v>
      </c>
      <c r="D19" s="19"/>
      <c r="E19" s="19">
        <v>20172</v>
      </c>
      <c r="F19" s="19">
        <v>20172</v>
      </c>
      <c r="G19" s="19">
        <v>20172</v>
      </c>
      <c r="H19" s="19"/>
      <c r="I19" s="19"/>
      <c r="J19" s="20"/>
      <c r="K19" s="1"/>
    </row>
    <row r="20" spans="1:11" ht="19.5" customHeight="1">
      <c r="A20" s="5"/>
      <c r="B20" s="5"/>
      <c r="C20" s="18">
        <v>4040</v>
      </c>
      <c r="D20" s="19"/>
      <c r="E20" s="19">
        <v>2850</v>
      </c>
      <c r="F20" s="19">
        <v>2850</v>
      </c>
      <c r="G20" s="19">
        <v>2850</v>
      </c>
      <c r="H20" s="19"/>
      <c r="I20" s="19"/>
      <c r="J20" s="20"/>
      <c r="K20" s="1"/>
    </row>
    <row r="21" spans="1:11" ht="12.75">
      <c r="A21" s="5"/>
      <c r="B21" s="5"/>
      <c r="C21" s="18">
        <v>4110</v>
      </c>
      <c r="D21" s="19"/>
      <c r="E21" s="19">
        <v>3450</v>
      </c>
      <c r="F21" s="19">
        <v>3450</v>
      </c>
      <c r="G21" s="19"/>
      <c r="H21" s="19">
        <v>3450</v>
      </c>
      <c r="I21" s="19"/>
      <c r="J21" s="20"/>
      <c r="K21" s="1"/>
    </row>
    <row r="22" spans="1:11" ht="12.75">
      <c r="A22" s="21"/>
      <c r="B22" s="21"/>
      <c r="C22" s="18">
        <v>4120</v>
      </c>
      <c r="D22" s="19"/>
      <c r="E22" s="19">
        <v>560</v>
      </c>
      <c r="F22" s="19">
        <v>560</v>
      </c>
      <c r="G22" s="19"/>
      <c r="H22" s="19">
        <v>560</v>
      </c>
      <c r="I22" s="19"/>
      <c r="J22" s="20"/>
      <c r="K22" s="1"/>
    </row>
    <row r="23" spans="1:11" ht="12.75">
      <c r="A23" s="6"/>
      <c r="B23" s="6"/>
      <c r="C23" s="22" t="s">
        <v>9</v>
      </c>
      <c r="D23" s="23"/>
      <c r="E23" s="23">
        <v>500</v>
      </c>
      <c r="F23" s="23">
        <v>500</v>
      </c>
      <c r="G23" s="23"/>
      <c r="H23" s="23"/>
      <c r="I23" s="23"/>
      <c r="J23" s="24"/>
      <c r="K23" s="1"/>
    </row>
    <row r="24" spans="1:10" ht="12.75">
      <c r="A24" s="13">
        <v>751</v>
      </c>
      <c r="B24" s="13"/>
      <c r="C24" s="25"/>
      <c r="D24" s="7">
        <f>SUM(D25)</f>
        <v>900</v>
      </c>
      <c r="E24" s="7">
        <f aca="true" t="shared" si="4" ref="E24:J24">SUM(E25)</f>
        <v>900</v>
      </c>
      <c r="F24" s="7">
        <f t="shared" si="4"/>
        <v>900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</row>
    <row r="25" spans="1:10" ht="12.75">
      <c r="A25" s="26"/>
      <c r="B25" s="27">
        <v>75101</v>
      </c>
      <c r="C25" s="16"/>
      <c r="D25" s="17">
        <f>SUM(D26:D28)</f>
        <v>900</v>
      </c>
      <c r="E25" s="17">
        <f>SUM(E26:E28)</f>
        <v>900</v>
      </c>
      <c r="F25" s="17">
        <f>SUM(F26:F28)</f>
        <v>900</v>
      </c>
      <c r="G25" s="17"/>
      <c r="H25" s="17"/>
      <c r="I25" s="17"/>
      <c r="J25" s="28">
        <v>0</v>
      </c>
    </row>
    <row r="26" spans="1:10" ht="12.75">
      <c r="A26" s="4"/>
      <c r="B26" s="4"/>
      <c r="C26" s="18">
        <v>2010</v>
      </c>
      <c r="D26" s="19">
        <v>900</v>
      </c>
      <c r="E26" s="19"/>
      <c r="F26" s="19"/>
      <c r="G26" s="19"/>
      <c r="H26" s="19"/>
      <c r="I26" s="19"/>
      <c r="J26" s="20"/>
    </row>
    <row r="27" spans="1:10" ht="12.75">
      <c r="A27" s="5"/>
      <c r="B27" s="5"/>
      <c r="C27" s="18">
        <v>4210</v>
      </c>
      <c r="D27" s="19"/>
      <c r="E27" s="19">
        <v>100</v>
      </c>
      <c r="F27" s="19">
        <v>100</v>
      </c>
      <c r="G27" s="19"/>
      <c r="H27" s="19"/>
      <c r="I27" s="19"/>
      <c r="J27" s="20"/>
    </row>
    <row r="28" spans="1:10" ht="12.75">
      <c r="A28" s="21"/>
      <c r="B28" s="21"/>
      <c r="C28" s="18">
        <v>4300</v>
      </c>
      <c r="D28" s="19"/>
      <c r="E28" s="19">
        <v>800</v>
      </c>
      <c r="F28" s="19">
        <v>800</v>
      </c>
      <c r="G28" s="19"/>
      <c r="H28" s="19"/>
      <c r="I28" s="19"/>
      <c r="J28" s="20"/>
    </row>
    <row r="29" spans="1:10" ht="12.75">
      <c r="A29" s="6"/>
      <c r="B29" s="6"/>
      <c r="C29" s="22"/>
      <c r="D29" s="23"/>
      <c r="E29" s="23"/>
      <c r="F29" s="23"/>
      <c r="G29" s="23"/>
      <c r="H29" s="23"/>
      <c r="I29" s="23"/>
      <c r="J29" s="24"/>
    </row>
    <row r="30" spans="1:10" ht="12.75">
      <c r="A30" s="29">
        <v>852</v>
      </c>
      <c r="B30" s="29"/>
      <c r="C30" s="25"/>
      <c r="D30" s="7">
        <f>SUM(D31,D47,D50)</f>
        <v>2068913</v>
      </c>
      <c r="E30" s="7">
        <f aca="true" t="shared" si="5" ref="E30:J30">SUM(E31,E47,E50)</f>
        <v>2068913</v>
      </c>
      <c r="F30" s="7">
        <f t="shared" si="5"/>
        <v>2068913</v>
      </c>
      <c r="G30" s="7">
        <f t="shared" si="5"/>
        <v>35823</v>
      </c>
      <c r="H30" s="7">
        <f t="shared" si="5"/>
        <v>6842</v>
      </c>
      <c r="I30" s="7">
        <f t="shared" si="5"/>
        <v>2001078</v>
      </c>
      <c r="J30" s="7">
        <f t="shared" si="5"/>
        <v>0</v>
      </c>
    </row>
    <row r="31" spans="1:10" ht="12.75">
      <c r="A31" s="21"/>
      <c r="B31" s="30">
        <v>85212</v>
      </c>
      <c r="C31" s="27"/>
      <c r="D31" s="31">
        <f>SUM(D32:D46)</f>
        <v>2053482</v>
      </c>
      <c r="E31" s="31">
        <f>SUM(E33:E46)</f>
        <v>2053482</v>
      </c>
      <c r="F31" s="31">
        <f>SUM(F32:F46)</f>
        <v>2053482</v>
      </c>
      <c r="G31" s="31">
        <f>SUM(G33:G42)</f>
        <v>35823</v>
      </c>
      <c r="H31" s="31">
        <f>SUM(H32:H38)</f>
        <v>6842</v>
      </c>
      <c r="I31" s="31">
        <f>SUM(I33:I34)</f>
        <v>1991878</v>
      </c>
      <c r="J31" s="32">
        <v>0</v>
      </c>
    </row>
    <row r="32" spans="1:10" ht="12.75">
      <c r="A32" s="21"/>
      <c r="B32" s="21"/>
      <c r="C32" s="22">
        <v>2010</v>
      </c>
      <c r="D32" s="23">
        <v>2053482</v>
      </c>
      <c r="E32" s="23"/>
      <c r="F32" s="23"/>
      <c r="G32" s="23"/>
      <c r="H32" s="23"/>
      <c r="I32" s="23"/>
      <c r="J32" s="24"/>
    </row>
    <row r="33" spans="1:10" ht="12.75">
      <c r="A33" s="21"/>
      <c r="B33" s="21"/>
      <c r="C33" s="22">
        <v>3110</v>
      </c>
      <c r="D33" s="23"/>
      <c r="E33" s="23">
        <v>1991878</v>
      </c>
      <c r="F33" s="23">
        <v>1991878</v>
      </c>
      <c r="G33" s="23"/>
      <c r="H33" s="23"/>
      <c r="I33" s="23">
        <v>1991878</v>
      </c>
      <c r="J33" s="24"/>
    </row>
    <row r="34" spans="1:10" ht="12.75">
      <c r="A34" s="21"/>
      <c r="B34" s="21"/>
      <c r="C34" s="22">
        <v>4010</v>
      </c>
      <c r="D34" s="23"/>
      <c r="E34" s="23">
        <v>32100</v>
      </c>
      <c r="F34" s="23">
        <v>32100</v>
      </c>
      <c r="G34" s="23">
        <v>32100</v>
      </c>
      <c r="H34" s="23"/>
      <c r="I34" s="23"/>
      <c r="J34" s="24"/>
    </row>
    <row r="35" spans="1:10" ht="12.75">
      <c r="A35" s="21"/>
      <c r="B35" s="21"/>
      <c r="C35" s="22">
        <v>4040</v>
      </c>
      <c r="D35" s="23"/>
      <c r="E35" s="23">
        <v>2823</v>
      </c>
      <c r="F35" s="23">
        <v>2823</v>
      </c>
      <c r="G35" s="23">
        <v>2823</v>
      </c>
      <c r="H35" s="23"/>
      <c r="I35" s="23"/>
      <c r="J35" s="24"/>
    </row>
    <row r="36" spans="1:10" ht="12.75">
      <c r="A36" s="21"/>
      <c r="B36" s="21"/>
      <c r="C36" s="22">
        <v>4110</v>
      </c>
      <c r="D36" s="23"/>
      <c r="E36" s="23">
        <v>5986</v>
      </c>
      <c r="F36" s="23">
        <v>5986</v>
      </c>
      <c r="G36" s="23"/>
      <c r="H36" s="23">
        <v>5986</v>
      </c>
      <c r="I36" s="23"/>
      <c r="J36" s="24"/>
    </row>
    <row r="37" spans="1:10" ht="12.75">
      <c r="A37" s="21"/>
      <c r="B37" s="21"/>
      <c r="C37" s="22">
        <v>4120</v>
      </c>
      <c r="D37" s="23"/>
      <c r="E37" s="23">
        <v>856</v>
      </c>
      <c r="F37" s="23">
        <v>856</v>
      </c>
      <c r="G37" s="23"/>
      <c r="H37" s="23">
        <v>856</v>
      </c>
      <c r="I37" s="23"/>
      <c r="J37" s="24"/>
    </row>
    <row r="38" spans="1:10" ht="12.75">
      <c r="A38" s="21"/>
      <c r="B38" s="21"/>
      <c r="C38" s="22">
        <v>4170</v>
      </c>
      <c r="D38" s="23"/>
      <c r="E38" s="23">
        <v>900</v>
      </c>
      <c r="F38" s="23">
        <v>900</v>
      </c>
      <c r="G38" s="23">
        <v>900</v>
      </c>
      <c r="H38" s="23"/>
      <c r="I38" s="23"/>
      <c r="J38" s="24"/>
    </row>
    <row r="39" spans="1:10" ht="12.75">
      <c r="A39" s="21"/>
      <c r="B39" s="21"/>
      <c r="C39" s="22">
        <v>4210</v>
      </c>
      <c r="D39" s="23"/>
      <c r="E39" s="23">
        <v>5324</v>
      </c>
      <c r="F39" s="23">
        <v>5324</v>
      </c>
      <c r="G39" s="23"/>
      <c r="H39" s="23"/>
      <c r="I39" s="23"/>
      <c r="J39" s="24"/>
    </row>
    <row r="40" spans="1:10" ht="12.75">
      <c r="A40" s="21"/>
      <c r="B40" s="21"/>
      <c r="C40" s="22">
        <v>4270</v>
      </c>
      <c r="D40" s="23"/>
      <c r="E40" s="23">
        <v>50</v>
      </c>
      <c r="F40" s="23">
        <v>50</v>
      </c>
      <c r="G40" s="23"/>
      <c r="H40" s="23"/>
      <c r="I40" s="23"/>
      <c r="J40" s="24"/>
    </row>
    <row r="41" spans="1:10" ht="12.75">
      <c r="A41" s="21"/>
      <c r="B41" s="21"/>
      <c r="C41" s="22">
        <v>4300</v>
      </c>
      <c r="D41" s="23"/>
      <c r="E41" s="23">
        <v>8500</v>
      </c>
      <c r="F41" s="23">
        <v>8500</v>
      </c>
      <c r="G41" s="23"/>
      <c r="H41" s="23"/>
      <c r="I41" s="23"/>
      <c r="J41" s="24"/>
    </row>
    <row r="42" spans="1:10" ht="12.75">
      <c r="A42" s="21"/>
      <c r="B42" s="21"/>
      <c r="C42" s="22">
        <v>4350</v>
      </c>
      <c r="D42" s="23"/>
      <c r="E42" s="23">
        <v>186</v>
      </c>
      <c r="F42" s="23">
        <v>186</v>
      </c>
      <c r="G42" s="23"/>
      <c r="H42" s="23"/>
      <c r="I42" s="23"/>
      <c r="J42" s="24"/>
    </row>
    <row r="43" spans="1:10" ht="12.75">
      <c r="A43" s="21"/>
      <c r="B43" s="21"/>
      <c r="C43" s="22">
        <v>4370</v>
      </c>
      <c r="D43" s="23"/>
      <c r="E43" s="23">
        <v>1285</v>
      </c>
      <c r="F43" s="23">
        <v>1285</v>
      </c>
      <c r="G43" s="23"/>
      <c r="H43" s="23"/>
      <c r="I43" s="23"/>
      <c r="J43" s="24"/>
    </row>
    <row r="44" spans="1:10" ht="12.75">
      <c r="A44" s="21"/>
      <c r="B44" s="21"/>
      <c r="C44" s="22">
        <v>4410</v>
      </c>
      <c r="D44" s="23"/>
      <c r="E44" s="23">
        <v>885</v>
      </c>
      <c r="F44" s="23">
        <v>885</v>
      </c>
      <c r="G44" s="23"/>
      <c r="H44" s="23"/>
      <c r="I44" s="23"/>
      <c r="J44" s="24"/>
    </row>
    <row r="45" spans="1:10" ht="12.75">
      <c r="A45" s="21"/>
      <c r="B45" s="21"/>
      <c r="C45" s="22">
        <v>4440</v>
      </c>
      <c r="D45" s="23"/>
      <c r="E45" s="23">
        <v>1400</v>
      </c>
      <c r="F45" s="23">
        <v>1400</v>
      </c>
      <c r="G45" s="23"/>
      <c r="H45" s="23"/>
      <c r="I45" s="23"/>
      <c r="J45" s="24"/>
    </row>
    <row r="46" spans="1:10" ht="12.75">
      <c r="A46" s="21"/>
      <c r="B46" s="21"/>
      <c r="C46" s="22">
        <v>4700</v>
      </c>
      <c r="D46" s="23"/>
      <c r="E46" s="23">
        <v>1309</v>
      </c>
      <c r="F46" s="23">
        <v>1309</v>
      </c>
      <c r="G46" s="23"/>
      <c r="H46" s="23"/>
      <c r="I46" s="23"/>
      <c r="J46" s="24"/>
    </row>
    <row r="47" spans="1:10" ht="12.75">
      <c r="A47" s="6"/>
      <c r="B47" s="16">
        <v>85213</v>
      </c>
      <c r="C47" s="27"/>
      <c r="D47" s="31">
        <f aca="true" t="shared" si="6" ref="D47:J47">SUM(D48:D49)</f>
        <v>5979</v>
      </c>
      <c r="E47" s="31">
        <f t="shared" si="6"/>
        <v>5979</v>
      </c>
      <c r="F47" s="31">
        <f t="shared" si="6"/>
        <v>5979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</row>
    <row r="48" spans="1:10" ht="12.75">
      <c r="A48" s="6"/>
      <c r="B48" s="33"/>
      <c r="C48" s="22">
        <v>2010</v>
      </c>
      <c r="D48" s="23">
        <v>5979</v>
      </c>
      <c r="E48" s="23"/>
      <c r="F48" s="23"/>
      <c r="G48" s="23"/>
      <c r="H48" s="23"/>
      <c r="I48" s="23"/>
      <c r="J48" s="24"/>
    </row>
    <row r="49" spans="1:10" ht="12.75">
      <c r="A49" s="21"/>
      <c r="B49" s="6"/>
      <c r="C49" s="22">
        <v>4130</v>
      </c>
      <c r="D49" s="23"/>
      <c r="E49" s="23">
        <v>5979</v>
      </c>
      <c r="F49" s="23">
        <v>5979</v>
      </c>
      <c r="G49" s="23"/>
      <c r="H49" s="23"/>
      <c r="I49" s="23"/>
      <c r="J49" s="24"/>
    </row>
    <row r="50" spans="1:10" ht="12.75">
      <c r="A50" s="36"/>
      <c r="B50" s="16" t="s">
        <v>4</v>
      </c>
      <c r="C50" s="27"/>
      <c r="D50" s="31">
        <f>SUM(D51)</f>
        <v>9452</v>
      </c>
      <c r="E50" s="31">
        <f>SUM(E52:E54)</f>
        <v>9452</v>
      </c>
      <c r="F50" s="31">
        <f>SUM(F52:F54)</f>
        <v>9452</v>
      </c>
      <c r="G50" s="31">
        <f>SUM(G51:G52)</f>
        <v>0</v>
      </c>
      <c r="H50" s="31">
        <f>SUM(H51:H52)</f>
        <v>0</v>
      </c>
      <c r="I50" s="31">
        <f>SUM(I51:I52)</f>
        <v>9200</v>
      </c>
      <c r="J50" s="31">
        <f>SUM(J51:J52)</f>
        <v>0</v>
      </c>
    </row>
    <row r="51" spans="1:10" ht="12.75">
      <c r="A51" s="36"/>
      <c r="B51" s="33"/>
      <c r="C51" s="22">
        <v>2010</v>
      </c>
      <c r="D51" s="23">
        <v>9452</v>
      </c>
      <c r="E51" s="23"/>
      <c r="F51" s="23"/>
      <c r="G51" s="23"/>
      <c r="H51" s="23"/>
      <c r="I51" s="23"/>
      <c r="J51" s="24"/>
    </row>
    <row r="52" spans="1:10" ht="12.75">
      <c r="A52" s="36"/>
      <c r="B52" s="6"/>
      <c r="C52" s="37" t="s">
        <v>12</v>
      </c>
      <c r="D52" s="23"/>
      <c r="E52" s="23">
        <v>9200</v>
      </c>
      <c r="F52" s="23">
        <v>9200</v>
      </c>
      <c r="G52" s="23"/>
      <c r="H52" s="23"/>
      <c r="I52" s="23">
        <v>9200</v>
      </c>
      <c r="J52" s="24"/>
    </row>
    <row r="53" spans="1:10" ht="12.75">
      <c r="A53" s="36"/>
      <c r="B53" s="6"/>
      <c r="C53" s="37" t="s">
        <v>9</v>
      </c>
      <c r="D53" s="23"/>
      <c r="E53" s="23">
        <v>186</v>
      </c>
      <c r="F53" s="23">
        <v>186</v>
      </c>
      <c r="G53" s="23"/>
      <c r="H53" s="23"/>
      <c r="I53" s="23"/>
      <c r="J53" s="24"/>
    </row>
    <row r="54" spans="1:10" ht="12.75">
      <c r="A54" s="36"/>
      <c r="B54" s="6"/>
      <c r="C54" s="37" t="s">
        <v>10</v>
      </c>
      <c r="D54" s="23"/>
      <c r="E54" s="23">
        <v>66</v>
      </c>
      <c r="F54" s="23">
        <v>66</v>
      </c>
      <c r="G54" s="23"/>
      <c r="H54" s="23"/>
      <c r="I54" s="23"/>
      <c r="J54" s="24"/>
    </row>
    <row r="55" spans="1:10" ht="15">
      <c r="A55" s="42">
        <f>SUM(D16,D24,D30,D7)</f>
        <v>2264855.29</v>
      </c>
      <c r="B55" s="42"/>
      <c r="C55" s="42"/>
      <c r="D55" s="42"/>
      <c r="E55" s="34">
        <f aca="true" t="shared" si="7" ref="E55:J55">SUM(E30,E24,E16,E7)</f>
        <v>2264855.29</v>
      </c>
      <c r="F55" s="34">
        <f t="shared" si="7"/>
        <v>2264855.29</v>
      </c>
      <c r="G55" s="34">
        <f t="shared" si="7"/>
        <v>60975</v>
      </c>
      <c r="H55" s="34">
        <f t="shared" si="7"/>
        <v>11270.34</v>
      </c>
      <c r="I55" s="34">
        <f t="shared" si="7"/>
        <v>2001078</v>
      </c>
      <c r="J55" s="34">
        <f t="shared" si="7"/>
        <v>0</v>
      </c>
    </row>
    <row r="56" ht="12.75">
      <c r="A56" s="35"/>
    </row>
    <row r="57" ht="12.75">
      <c r="A57" s="8" t="s">
        <v>20</v>
      </c>
    </row>
  </sheetData>
  <sheetProtection/>
  <mergeCells count="11">
    <mergeCell ref="G4:I4"/>
    <mergeCell ref="J4:J5"/>
    <mergeCell ref="A55:D55"/>
    <mergeCell ref="A1:J1"/>
    <mergeCell ref="A3:A5"/>
    <mergeCell ref="B3:B5"/>
    <mergeCell ref="C3:C5"/>
    <mergeCell ref="D3:D5"/>
    <mergeCell ref="E3:E5"/>
    <mergeCell ref="F3:J3"/>
    <mergeCell ref="F4:F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Roman,Normalny"&amp;12&amp;A&amp;RZałącznik Nr 3 do Zarządzenia Wójta Gminy Sorkwity  nr 17/2012 z dnia 17 kwietnia 2012r.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2012-04-17T12:41:27Z</cp:lastPrinted>
  <dcterms:created xsi:type="dcterms:W3CDTF">2011-12-13T08:16:47Z</dcterms:created>
  <dcterms:modified xsi:type="dcterms:W3CDTF">2012-04-20T06:27:54Z</dcterms:modified>
  <cp:category/>
  <cp:version/>
  <cp:contentType/>
  <cp:contentStatus/>
</cp:coreProperties>
</file>